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\Backup\กฤศธร\เอกสารส่ง หัวหน้าแผนก\67\ประมาณราคา\ฝ่ายบริหารงานชุมชน\ก.ย\ร-กก.%00746%2567 อะไหล่ลิฟท์ กล้องวงจรปิด เทพประมาน คลองไผ่สิงโต\"/>
    </mc:Choice>
  </mc:AlternateContent>
  <xr:revisionPtr revIDLastSave="0" documentId="13_ncr:1_{722B8969-D1BB-4F3F-B157-AD6BA0E95A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ท.ก.ปร.1" sheetId="4" r:id="rId1"/>
    <sheet name="ท.ก.ปร.2ข" sheetId="14" r:id="rId2"/>
    <sheet name="ท.ก.ปร.3" sheetId="3" r:id="rId3"/>
    <sheet name="รหัสต้นทุนฯ" sheetId="5" state="hidden" r:id="rId4"/>
    <sheet name="คำแนะนำสร้างBOQ" sheetId="6" state="hidden" r:id="rId5"/>
    <sheet name="Level1" sheetId="7" state="hidden" r:id="rId6"/>
    <sheet name="Level2" sheetId="8" state="hidden" r:id="rId7"/>
    <sheet name="Level3" sheetId="9" state="hidden" r:id="rId8"/>
    <sheet name="Level4" sheetId="10" state="hidden" r:id="rId9"/>
    <sheet name="Level5 " sheetId="11" state="hidden" r:id="rId10"/>
    <sheet name="Level5 Detail" sheetId="12" state="hidden" r:id="rId11"/>
  </sheets>
  <externalReferences>
    <externalReference r:id="rId12"/>
  </externalReferences>
  <definedNames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xlnm._FilterDatabase" localSheetId="5">Level1!$A$4:$C$6</definedName>
    <definedName name="_xlnm._FilterDatabase" localSheetId="6" hidden="1">Level2!$A$4:$I$38</definedName>
    <definedName name="_xlnm._FilterDatabase" localSheetId="7" hidden="1">Level3!$A$4:$I$129</definedName>
    <definedName name="_xlnm._FilterDatabase" localSheetId="8" hidden="1">Level4!$A$4:$I$323</definedName>
    <definedName name="_xlnm._FilterDatabase" localSheetId="9" hidden="1">'Level5 '!$A$4:$I$686</definedName>
    <definedName name="_xlnm._FilterDatabase" localSheetId="10" hidden="1">'Level5 Detail'!$A$4:$K$708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LLOOO">#REF!</definedName>
    <definedName name="_xlnm.Print_Area" localSheetId="5">Level1!$A$1:$I$14</definedName>
    <definedName name="_xlnm.Print_Area" localSheetId="6">Level2!$A$1:$I$40</definedName>
    <definedName name="_xlnm.Print_Area" localSheetId="7">Level3!$A$1:$I$131</definedName>
    <definedName name="_xlnm.Print_Area" localSheetId="8">Level4!$A$1:$I$325</definedName>
    <definedName name="_xlnm.Print_Area" localSheetId="9">'Level5 '!$A$1:$I$688</definedName>
    <definedName name="_xlnm.Print_Area" localSheetId="10">'Level5 Detail'!$A$1:$K$710</definedName>
    <definedName name="_xlnm.Print_Area" localSheetId="0">'ท.ก.ปร.1'!$A$2:$F$30</definedName>
    <definedName name="_xlnm.Print_Area" localSheetId="1">'ท.ก.ปร.2ข'!$A$1:$F$36</definedName>
    <definedName name="_xlnm.Print_Area" localSheetId="2">'ท.ก.ปร.3'!$A$1:$J$142</definedName>
    <definedName name="_xlnm.Print_Area">#REF!</definedName>
    <definedName name="PRINT_AREA_MI">#REF!</definedName>
    <definedName name="_xlnm.Print_Titles" localSheetId="5">Level1!$3:$4</definedName>
    <definedName name="_xlnm.Print_Titles" localSheetId="6">Level2!$3:$4</definedName>
    <definedName name="_xlnm.Print_Titles" localSheetId="7">Level3!$3:$4</definedName>
    <definedName name="_xlnm.Print_Titles" localSheetId="8">Level4!$3:$4</definedName>
    <definedName name="_xlnm.Print_Titles" localSheetId="9">'Level5 '!$3:$4</definedName>
    <definedName name="_xlnm.Print_Titles" localSheetId="10">'Level5 Detail'!$3:$4</definedName>
    <definedName name="_xlnm.Print_Titles" localSheetId="2">'ท.ก.ปร.3'!$1:$7</definedName>
    <definedName name="กกกกก">#REF!</definedName>
    <definedName name="งานทั่วไป">[1]ภูมิทัศน์!#REF!</definedName>
    <definedName name="งานบัวเชิงผนัง">[1]ภูมิทัศน์!#REF!</definedName>
    <definedName name="งานประตูหน้าต่าง">[1]ภูมิทัศน์!#REF!</definedName>
    <definedName name="งานผนัง">[1]ภูมิทัศน์!#REF!</definedName>
    <definedName name="งานฝ้าเพดาน">[1]ภูมิทัศน์!#REF!</definedName>
    <definedName name="งานพื้น">[1]ภูมิทัศน์!#REF!</definedName>
    <definedName name="งานสุขภัณฑ์">[1]ภูมิทัศน์!#REF!</definedName>
    <definedName name="งานหลังคา">[1]ภูมิทัศน์!#REF!</definedName>
    <definedName name="จัดสร้าง">#REF!</definedName>
    <definedName name="ใช่">#REF!</definedName>
    <definedName name="ดด">#REF!</definedName>
    <definedName name="วววววววว">#REF!</definedName>
    <definedName name="ววววววววว">#REF!</definedName>
    <definedName name="ศาลปกครอง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8" i="3" l="1"/>
  <c r="F138" i="3"/>
  <c r="I138" i="3" s="1"/>
  <c r="H137" i="3"/>
  <c r="F137" i="3"/>
  <c r="I137" i="3" s="1"/>
  <c r="H136" i="3"/>
  <c r="F136" i="3"/>
  <c r="I136" i="3" s="1"/>
  <c r="H135" i="3"/>
  <c r="F135" i="3"/>
  <c r="I135" i="3" s="1"/>
  <c r="H134" i="3"/>
  <c r="F134" i="3"/>
  <c r="I134" i="3" s="1"/>
  <c r="H133" i="3"/>
  <c r="F133" i="3"/>
  <c r="I133" i="3" s="1"/>
  <c r="H131" i="3"/>
  <c r="F131" i="3"/>
  <c r="H130" i="3"/>
  <c r="F130" i="3"/>
  <c r="H129" i="3"/>
  <c r="F129" i="3"/>
  <c r="I129" i="3" s="1"/>
  <c r="H128" i="3"/>
  <c r="F128" i="3"/>
  <c r="H127" i="3"/>
  <c r="F127" i="3"/>
  <c r="I127" i="3" s="1"/>
  <c r="I131" i="3" l="1"/>
  <c r="I130" i="3"/>
  <c r="I128" i="3"/>
  <c r="I140" i="3" s="1"/>
  <c r="I10" i="3" s="1"/>
  <c r="H121" i="3" l="1"/>
  <c r="F121" i="3"/>
  <c r="H120" i="3"/>
  <c r="F120" i="3"/>
  <c r="I120" i="3" s="1"/>
  <c r="H119" i="3"/>
  <c r="F119" i="3"/>
  <c r="I119" i="3" s="1"/>
  <c r="H118" i="3"/>
  <c r="F118" i="3"/>
  <c r="H117" i="3"/>
  <c r="F117" i="3"/>
  <c r="I117" i="3" s="1"/>
  <c r="H116" i="3"/>
  <c r="F116" i="3"/>
  <c r="I116" i="3" s="1"/>
  <c r="H115" i="3"/>
  <c r="F115" i="3"/>
  <c r="I115" i="3" s="1"/>
  <c r="H112" i="3"/>
  <c r="F112" i="3"/>
  <c r="H111" i="3"/>
  <c r="F111" i="3"/>
  <c r="H110" i="3"/>
  <c r="F110" i="3"/>
  <c r="I110" i="3" s="1"/>
  <c r="H109" i="3"/>
  <c r="F109" i="3"/>
  <c r="H108" i="3"/>
  <c r="F108" i="3"/>
  <c r="H107" i="3"/>
  <c r="F107" i="3"/>
  <c r="H102" i="3"/>
  <c r="F102" i="3"/>
  <c r="H104" i="3"/>
  <c r="F104" i="3"/>
  <c r="H103" i="3"/>
  <c r="F103" i="3"/>
  <c r="I103" i="3" s="1"/>
  <c r="H101" i="3"/>
  <c r="F101" i="3"/>
  <c r="I101" i="3" s="1"/>
  <c r="H100" i="3"/>
  <c r="F100" i="3"/>
  <c r="H99" i="3"/>
  <c r="F99" i="3"/>
  <c r="H98" i="3"/>
  <c r="F98" i="3"/>
  <c r="I98" i="3" s="1"/>
  <c r="H95" i="3"/>
  <c r="F95" i="3"/>
  <c r="H94" i="3"/>
  <c r="F94" i="3"/>
  <c r="I94" i="3" s="1"/>
  <c r="H93" i="3"/>
  <c r="F93" i="3"/>
  <c r="H92" i="3"/>
  <c r="F92" i="3"/>
  <c r="I92" i="3" s="1"/>
  <c r="H91" i="3"/>
  <c r="F91" i="3"/>
  <c r="I91" i="3" s="1"/>
  <c r="H82" i="3"/>
  <c r="F82" i="3"/>
  <c r="H88" i="3"/>
  <c r="F88" i="3"/>
  <c r="H87" i="3"/>
  <c r="F87" i="3"/>
  <c r="I87" i="3" s="1"/>
  <c r="H86" i="3"/>
  <c r="F86" i="3"/>
  <c r="H85" i="3"/>
  <c r="F85" i="3"/>
  <c r="H84" i="3"/>
  <c r="F84" i="3"/>
  <c r="I84" i="3" s="1"/>
  <c r="H83" i="3"/>
  <c r="F83" i="3"/>
  <c r="H79" i="3"/>
  <c r="F79" i="3"/>
  <c r="H78" i="3"/>
  <c r="F78" i="3"/>
  <c r="H77" i="3"/>
  <c r="F77" i="3"/>
  <c r="H76" i="3"/>
  <c r="F76" i="3"/>
  <c r="I76" i="3" s="1"/>
  <c r="H75" i="3"/>
  <c r="F75" i="3"/>
  <c r="H72" i="3"/>
  <c r="F72" i="3"/>
  <c r="I72" i="3" s="1"/>
  <c r="H71" i="3"/>
  <c r="F71" i="3"/>
  <c r="I71" i="3" s="1"/>
  <c r="H70" i="3"/>
  <c r="F70" i="3"/>
  <c r="H69" i="3"/>
  <c r="F69" i="3"/>
  <c r="H68" i="3"/>
  <c r="F68" i="3"/>
  <c r="I68" i="3" s="1"/>
  <c r="H67" i="3"/>
  <c r="F67" i="3"/>
  <c r="H64" i="3"/>
  <c r="F64" i="3"/>
  <c r="I64" i="3" s="1"/>
  <c r="H63" i="3"/>
  <c r="F63" i="3"/>
  <c r="I63" i="3" s="1"/>
  <c r="H62" i="3"/>
  <c r="F62" i="3"/>
  <c r="H61" i="3"/>
  <c r="F61" i="3"/>
  <c r="I61" i="3" s="1"/>
  <c r="H60" i="3"/>
  <c r="F60" i="3"/>
  <c r="H59" i="3"/>
  <c r="F59" i="3"/>
  <c r="H56" i="3"/>
  <c r="F56" i="3"/>
  <c r="I56" i="3" s="1"/>
  <c r="H55" i="3"/>
  <c r="F55" i="3"/>
  <c r="H54" i="3"/>
  <c r="F54" i="3"/>
  <c r="H53" i="3"/>
  <c r="F53" i="3"/>
  <c r="I53" i="3" s="1"/>
  <c r="H52" i="3"/>
  <c r="F52" i="3"/>
  <c r="H51" i="3"/>
  <c r="F51" i="3"/>
  <c r="H48" i="3"/>
  <c r="F48" i="3"/>
  <c r="H47" i="3"/>
  <c r="F47" i="3"/>
  <c r="H46" i="3"/>
  <c r="F46" i="3"/>
  <c r="H45" i="3"/>
  <c r="F45" i="3"/>
  <c r="I45" i="3" s="1"/>
  <c r="H44" i="3"/>
  <c r="F44" i="3"/>
  <c r="H43" i="3"/>
  <c r="F43" i="3"/>
  <c r="I43" i="3" s="1"/>
  <c r="H42" i="3"/>
  <c r="F42" i="3"/>
  <c r="H41" i="3"/>
  <c r="F41" i="3"/>
  <c r="I41" i="3" s="1"/>
  <c r="F33" i="3"/>
  <c r="H33" i="3"/>
  <c r="F34" i="3"/>
  <c r="H34" i="3"/>
  <c r="F35" i="3"/>
  <c r="H35" i="3"/>
  <c r="I35" i="3" s="1"/>
  <c r="F36" i="3"/>
  <c r="H36" i="3"/>
  <c r="I36" i="3" s="1"/>
  <c r="F37" i="3"/>
  <c r="H37" i="3"/>
  <c r="F38" i="3"/>
  <c r="H38" i="3"/>
  <c r="H32" i="3"/>
  <c r="F32" i="3"/>
  <c r="I99" i="3" l="1"/>
  <c r="I54" i="3"/>
  <c r="I46" i="3"/>
  <c r="I112" i="3"/>
  <c r="I47" i="3"/>
  <c r="I67" i="3"/>
  <c r="I86" i="3"/>
  <c r="I104" i="3"/>
  <c r="I55" i="3"/>
  <c r="I75" i="3"/>
  <c r="I93" i="3"/>
  <c r="I111" i="3"/>
  <c r="I95" i="3"/>
  <c r="I96" i="3" s="1"/>
  <c r="I85" i="3"/>
  <c r="I121" i="3"/>
  <c r="I44" i="3"/>
  <c r="I62" i="3"/>
  <c r="I83" i="3"/>
  <c r="I100" i="3"/>
  <c r="I118" i="3"/>
  <c r="I69" i="3"/>
  <c r="I88" i="3"/>
  <c r="I107" i="3"/>
  <c r="I82" i="3"/>
  <c r="I108" i="3"/>
  <c r="I51" i="3"/>
  <c r="I109" i="3"/>
  <c r="I102" i="3"/>
  <c r="I77" i="3"/>
  <c r="I42" i="3"/>
  <c r="I60" i="3"/>
  <c r="I78" i="3"/>
  <c r="I79" i="3"/>
  <c r="I37" i="3"/>
  <c r="I52" i="3"/>
  <c r="I70" i="3"/>
  <c r="I59" i="3"/>
  <c r="I33" i="3"/>
  <c r="I48" i="3"/>
  <c r="I38" i="3"/>
  <c r="I34" i="3"/>
  <c r="I32" i="3"/>
  <c r="I122" i="3" l="1"/>
  <c r="I113" i="3"/>
  <c r="I105" i="3"/>
  <c r="I89" i="3"/>
  <c r="I57" i="3"/>
  <c r="I39" i="3"/>
  <c r="I65" i="3"/>
  <c r="I49" i="3"/>
  <c r="I73" i="3"/>
  <c r="I80" i="3"/>
  <c r="I124" i="3" l="1"/>
  <c r="I142" i="3" s="1"/>
  <c r="I9" i="3"/>
  <c r="I11" i="3" s="1"/>
  <c r="B3" i="14"/>
  <c r="B30" i="3"/>
  <c r="I26" i="3" l="1"/>
  <c r="C12" i="14" s="1"/>
  <c r="B5" i="14"/>
  <c r="B9" i="14" l="1"/>
  <c r="E7" i="14"/>
  <c r="B7" i="14"/>
  <c r="E12" i="14" l="1"/>
  <c r="A6" i="4"/>
  <c r="A7" i="4"/>
  <c r="A5" i="4"/>
  <c r="A4" i="4"/>
  <c r="A30" i="3"/>
  <c r="A9" i="4"/>
  <c r="E19" i="14" l="1"/>
  <c r="E20" i="14" s="1"/>
  <c r="B20" i="14" s="1"/>
  <c r="D12" i="4"/>
  <c r="D6" i="4"/>
  <c r="D15" i="4" l="1"/>
  <c r="B16" i="4" s="1"/>
</calcChain>
</file>

<file path=xl/sharedStrings.xml><?xml version="1.0" encoding="utf-8"?>
<sst xmlns="http://schemas.openxmlformats.org/spreadsheetml/2006/main" count="7497" uniqueCount="1906">
  <si>
    <t>ลำดับที่</t>
  </si>
  <si>
    <t>รายการ</t>
  </si>
  <si>
    <t>ค่าวัสดุและค่าแรงงาน
จำนวนเงิน / บาท</t>
  </si>
  <si>
    <t>รวมค่าก่อสร้าง
เป็นเงิน/บาท</t>
  </si>
  <si>
    <t>หมายเหตุ</t>
  </si>
  <si>
    <t>งาน</t>
  </si>
  <si>
    <t>สรุป</t>
  </si>
  <si>
    <t>**</t>
  </si>
  <si>
    <t>ภาษีมูลค่าเพิ่ม</t>
  </si>
  <si>
    <t>เงื่อนไข</t>
  </si>
  <si>
    <t>แบบแสดงรายการ ปริมาณ และราคา</t>
  </si>
  <si>
    <t>จำนวน</t>
  </si>
  <si>
    <t>หน่วย</t>
  </si>
  <si>
    <t>ราคาวัสดุ</t>
  </si>
  <si>
    <t>ค่าแรงงาน</t>
  </si>
  <si>
    <t>รวมค่าวัสดุ
และค่าแรงงาน</t>
  </si>
  <si>
    <t>ราคาหน่วยละ</t>
  </si>
  <si>
    <t>จำนวนเงิน</t>
  </si>
  <si>
    <t>แบบ ท.ก.ปร.2 และ ท.ก.ปร.3 ที่แนบ</t>
  </si>
  <si>
    <t>เป็นเงินประมาณ</t>
  </si>
  <si>
    <t xml:space="preserve">  □  </t>
  </si>
  <si>
    <t xml:space="preserve">ประมาณการโดย </t>
  </si>
  <si>
    <t>หน่วย : บาท</t>
  </si>
  <si>
    <t>งานโครงสร้าง (STRUCTURAL WORK)</t>
  </si>
  <si>
    <t>งานสถาปัตยกรรม (ARCHITECTURAL WORK)</t>
  </si>
  <si>
    <t>งานตกแต่งภายใน INTERIOR DECORATIVE WORK</t>
  </si>
  <si>
    <t>งานระบบ (SYSTEM WORK)</t>
  </si>
  <si>
    <t>ระบบสุขาภิบาล (SANITARY SYSTEM)</t>
  </si>
  <si>
    <t>ระบบไฟฟ้า (ELECTRICAL SYSTEM)</t>
  </si>
  <si>
    <t>ระบบสื่อสาร (COMMUNICATION SYSTEM)</t>
  </si>
  <si>
    <t>ระบบเครื่องกล (MECHANICAL SYSTEM)</t>
  </si>
  <si>
    <t>งานรื้อถอนบางส่วนและงานก่อสร้างพิเศษ (ELEMENTAL DEMOLITION AND SPECIAL CONSTURUCTION WORK)</t>
  </si>
  <si>
    <t>งานบริเวณก่อสร้าง (SITE WORK)</t>
  </si>
  <si>
    <t xml:space="preserve">มาตรฐานรหัสต้นทุนก่อสร้างงานอาคาร พศ. 2555 </t>
  </si>
  <si>
    <t>ของวิศวกรรมสถานแห่งประเทศไทย ฯ</t>
  </si>
  <si>
    <t xml:space="preserve"> </t>
  </si>
  <si>
    <t xml:space="preserve">       คณะกรรมการรหัสต้นทุนก่อสร้าง วิศวกรรมสถานแห่งประเทศไทย ฯมีความประสงค์ที่จะเผยแพร่รหัสต้นทุนก่อสร้างงานอาคารเพื่อให้อุตสาหกรรมก่อสร้างเมืองไทยใช้เป็นมาตรฐานรหัสต้นทุนที่เหมือนกันเพื่อประโยชน์ในการเก็บข้อมูลต้นทุนก่อสร้างงานอาคาร  ทั้งนี้มาตรฐานรหัสต้นทุนก่อสร้างงานอาคาร พศ. 2555 ของวิศวกรรมสถานแห่งประเทศไทย ฯได้มีการเผยแพร่มาแล้วระยะหนึ่ง  ดังนั้นคณะกรรมการรหัสต้นทุนก่อสร้าง จึงมีแนวคิดที่จะสร้างบัญชีและวัสดุราคาของงานอาคารที่สอดคล้องการเก็บข้อมูลต้นทุนเพื่อเป็นแนวทางให้ผู้อยู่ในอุตสาหกรรมก่อสร้างได้ใช้ในแนวทางเดียวกัน  จึงได้จัดทำบัญชีและวัสดุราคาของงานอาคารฉบับแนะนำ</t>
  </si>
  <si>
    <t>รายชื่อคณะอนุกรรมการ</t>
  </si>
  <si>
    <t>มาตรฐานรหัสต้นทุนก่อสร้างงานอาคาร ประจำปี 2554-2556</t>
  </si>
  <si>
    <t>ประธาน</t>
  </si>
  <si>
    <t xml:space="preserve">1. รศ.ดร.ไกรวุฒิ เกียรติโกมล  มหาวิทยาลัยเทคโนโลยีพระจอมเกล้าธนบุรี </t>
  </si>
  <si>
    <t>รองประธาน</t>
  </si>
  <si>
    <t xml:space="preserve">2. นายไกร ตั้งสง่า  วิศวกรรมสถานแห่งประเทศไทย ในพระบรมราชูปถัมภ์ </t>
  </si>
  <si>
    <t>คณะทำงาน</t>
  </si>
  <si>
    <t xml:space="preserve">3. นายธานี วัฒนะสุข  วิศวกรรมสถานแห่งประเทศไทย ในพระบรมราชูปถัมภ์ </t>
  </si>
  <si>
    <t xml:space="preserve">4. นาวาเอกสันติ พรหมสุนทร สมาคมสถาปนิกสยามในพระบรมราชูปถัมภ์ </t>
  </si>
  <si>
    <t xml:space="preserve">5. นายธนัทเวสารัชชานนท์ สมาคมอุตสาหกรรมก่อสร้างไทยในพระบรมราชูปถัมภ์ </t>
  </si>
  <si>
    <t xml:space="preserve">6. นายธนิตธรรมไกรสร   สมาคมอุตสาหกรรมก่อสร้างไทยในพระบรมราชูปถัมภ์ </t>
  </si>
  <si>
    <t xml:space="preserve">7. นายมานะวิทย์  ชัยสมบัติ   สมาคมอุตสาหกรรมก่อสร้างไทย ในพระบรมราชูปถัมภ์ </t>
  </si>
  <si>
    <t xml:space="preserve">8. นายสมชัย   สันตินิภานนท์   สมาคมอุตสาหกรรมก่อสร้างไทย ในพระบรมราชูปถัมภ์ </t>
  </si>
  <si>
    <t xml:space="preserve">9. นายสุพจน์ โล่ห์วัชรินทร์     สมาคมวิศวกรที่ปรึกษาแห่งประเทศไทย </t>
  </si>
  <si>
    <t xml:space="preserve">10. นายอุดม ฉัตรศิริกุล          สมาคมวิศวกรที่ปรึกษาแห่งประเทศไทย </t>
  </si>
  <si>
    <t xml:space="preserve">11. ผศ.สมเกียรติ ขวัญพฤกษ์   สมาคมวิศวกรที่ปรึกษาแห่งประเทศไทย </t>
  </si>
  <si>
    <t xml:space="preserve">12. นายอนวัช ฉัตรศิริกุล        สมาคมวิศวกรที่ปรึกษาแห่งประเทศไทย </t>
  </si>
  <si>
    <t xml:space="preserve">13. นายธีระภพ  พงษ์พิทยาภา    สมาคมช่างเหมาไฟฟ้าและเครื่องกลไทย </t>
  </si>
  <si>
    <t xml:space="preserve">14. นายศักดิ์ณรงค์ เดชระพีพงษ์    สมาคมช่างเหมาไฟฟ้าและเครื่องกลไทย </t>
  </si>
  <si>
    <t xml:space="preserve">15. นางกรกช คุณาลังการ            สมาคมมัณฑนากรแห่งประเทศไทย </t>
  </si>
  <si>
    <t xml:space="preserve">16. รศ.สิริวัฒน์   ไชยชนะ       สถาบันเทคโนโลยีพระจอมเกล้าเจ้าคุณทหารลาดกระบัง </t>
  </si>
  <si>
    <t xml:space="preserve">17. รศ.วิสูตร จิระดำเกิง          มหาวิทยาลัยรังสิต </t>
  </si>
  <si>
    <t xml:space="preserve">18. นายสุชิน สุขพันธ์              ผู้ทรงคุณวุฒิ </t>
  </si>
  <si>
    <t xml:space="preserve">19. นายกิตติ สุริยภัทรพันธ์      ผู้ทรงคุณวุฒิ </t>
  </si>
  <si>
    <t xml:space="preserve">20. นายเสรี ลิ่มนววงศ์            ผู้ทรงคุณวุฒิ </t>
  </si>
  <si>
    <t>คณะทำงานและเลขานุการ</t>
  </si>
  <si>
    <t xml:space="preserve">21. นายทศพร ศรีเอี่ยม วิศวกรรมสถานแห่งประเทศไทย ในพระบรมราชูปถัมภ์ </t>
  </si>
  <si>
    <t>ผู้ช่วยเลขานุการ</t>
  </si>
  <si>
    <t xml:space="preserve">22. นางสาวสโรชา  มัฌชิโมวิศวกรรมสถานแห่งประเทศไทยในพระบรมราชูปถัมภ์ </t>
  </si>
  <si>
    <t xml:space="preserve">คณะกรรมการมาตรฐานรหัสต้นทุนปี 2558-2560 </t>
  </si>
  <si>
    <t>ที่ปรึกษา</t>
  </si>
  <si>
    <t>1. รศ.สิริวัฒน์     ไชยชนะ   วิศวกรรมสถานแห่งประเทศไทยฯ</t>
  </si>
  <si>
    <t>2. รศ.ดร.ไกรวุฒิ   เกียรติโกมล   มหาวิทยาลัยเทคโนโลยีพระจอมเกล้าธนบุรี</t>
  </si>
  <si>
    <t>รองประธานฝ่ายวิชาการ</t>
  </si>
  <si>
    <t>3. นายสุชิน         สุขพันธ์    ผู้ทรงคุณวุฒิ</t>
  </si>
  <si>
    <t>รองประธานฝ่ายประสานงาน</t>
  </si>
  <si>
    <t xml:space="preserve">4. นายไกร          ตั้งสง่า    วิศวกรรมสถานแห่งประเทศไทย ในพระบรมราชูปถัมภ์ </t>
  </si>
  <si>
    <t>รองประธานฝ่ายฝึกอบรม</t>
  </si>
  <si>
    <t>5. ผศ.สมเกียรติ   ขวัญพฤกษ์    สมาคมวิศวกรที่ปรึกษาแห่งประเทศไทย</t>
  </si>
  <si>
    <t>รองประธานฝ่ายประชาสัมพันธ์และทะเบียน</t>
  </si>
  <si>
    <t>6. นายศักดิ์ณรงค์   เดชระพีพงษ์    สมาคมช่างเหมาไฟฟ้าและเครื่องกลไทย</t>
  </si>
  <si>
    <t>คณะกรรมการ</t>
  </si>
  <si>
    <t>7. ดร.กฤษกร   เหลืองวิไล     สมาคมวิศวกรที่ปรึกษาแห่งประเทศไทย</t>
  </si>
  <si>
    <t>8. นายสมชัย  สันตินิภานนท์    สมาคมอุตสาหกรรมก่อสร้างไทย ในพระบรมราชูปถัมภ์</t>
  </si>
  <si>
    <t>9. นายมานะวิทย์   ชัยสมบัติ    สมาคมอุตสาหกรรมก่อสร้างไทย  ในพระบรมราชูปถัมภ์</t>
  </si>
  <si>
    <t>10. นาวาเอก สันติ   พรหมสุนทร   สมาคมสถาปนิกสยาม ในพระบรมราชูปถัมภ์</t>
  </si>
  <si>
    <t>11. นางกรกช  คุณาลังการ   สมาคมมัณฑนากรแห่งประเทศไทย</t>
  </si>
  <si>
    <t>12. นายสมปราชญ์   ลิขิตลือชา   สมาคมภูมิสถาปนิกประเทศไทย</t>
  </si>
  <si>
    <t>13. นายอุทิศ  จันทร์เจนจบ    สมาคมไฟฟ้าแสงสว่างแห่งประเทศไทย</t>
  </si>
  <si>
    <t xml:space="preserve">14. นายชัยชาญ  อึ๊งศรีวงศ์   สมาคมวิศวกรรมปรับอากาศแห่งประเทศไทย </t>
  </si>
  <si>
    <t>15. นายกู้เกียรติ  เชิดชูเหล่า   อนุกรรมการบริหารก่อสร้าง วสท.</t>
  </si>
  <si>
    <t>16. ผศ.ดร.วุฒิพงศ์   เมืองน้อย   มหาวิทยาลัยเทคโนโลยีพระจอมเกล้าธนบุรี</t>
  </si>
  <si>
    <t>17. นายกิตติ    สุริยภัทรพันธ์    ผู้ทรงคุณวุฒิ</t>
  </si>
  <si>
    <t>18. นายเสรี   ลิ่มนววงศ์     ผู้ทรงคุณวุฒิ</t>
  </si>
  <si>
    <t>19. ผศ.ดร.วัชระ  เพียรสุภาพ    จุฬาลงกรณ์มหาวิทยาลัย</t>
  </si>
  <si>
    <t>กรรมการและเลขานุการ</t>
  </si>
  <si>
    <t>20. นายทศพร       ศรีเอี่ยม    วิศวกรรมสถานแห่งประเทศไทย ในพระบรมราชูปถัมภ์</t>
  </si>
  <si>
    <t>วัตถุประสงค์</t>
  </si>
  <si>
    <t xml:space="preserve">1. เพื่อกำหนดมาตรฐานรหัสต้นทุนก่อสร้าง (Cost Code) สำหรับประเทศไทย </t>
  </si>
  <si>
    <t xml:space="preserve">2. เพื่อเป็นแนวทางในการประยุกต์ใช้การจัดทำเอกสารทางด้านราคาของงานก่อสร้างสำหรับผู้รับเหมา เจ้าของโครงการและที่ปรึกษาทั้งในงานโครงการขนาดเล็ก ขนาดกลาง และขนาดใหญ่ </t>
  </si>
  <si>
    <t xml:space="preserve">3. เพื่อให้ผู้นำไปใช้ เกิดมาตรฐานงานที่ดีขึ้นและมีการพัฒนาต่อไป </t>
  </si>
  <si>
    <t xml:space="preserve">4. เพื่อยกระดับความสำคัญของผู้มีอาชีพด้านการประมาณราคางานก่อสร้าง </t>
  </si>
  <si>
    <t xml:space="preserve">5. เพิ่มการสื่อสาร ความรู้และการช่วยตัดสินใจสำหรับฐานข้อมูลจากรหัสต้นทุนก่อสร้าง </t>
  </si>
  <si>
    <t>ขอบเขต</t>
  </si>
  <si>
    <t>ก.มาตรฐานนี้บังคับ 3 ระดับงานย่อย โดยมีจุดประสงค์ในการสร้างราคาต่อหน่วยได้</t>
  </si>
  <si>
    <t>ข.เป็นมาตรฐานการจัดทำรหัสต้นทุนก่อสร้าง ที่ใช้ในงานก่อสร้างเพื่อการอ้างอิงและการสร้างเอกสารด้านราคา</t>
  </si>
  <si>
    <t>ข้อแนะนำสำหรับการประยุกต์ใช้บัญชีปริมาณวัสดุและราคา (Bill of Quantity, BOQ)ฉบับแนะนำของ วสท.</t>
  </si>
  <si>
    <t xml:space="preserve">ผู้ใช้ต้องศึกษามาตรฐานรหัสต้นทุนก่อสร้างงงานอาคาร ฉบับ พศ 2555 ให้เข้าใจก่อนใช้บัญชีวัสดุและราคางานอาคารฉบับแนะนำนี้  </t>
  </si>
  <si>
    <t>(1)</t>
  </si>
  <si>
    <t xml:space="preserve">รายการในบัญชีวัสดุและราคางานอาคารฉบับแนะนำของ วสท.นี้ ได้จัดทำรายละเอียดหมวดงานต่างๆตรงตามมาตรฐานรหัสต้นทุนก่อสร้างงานอาคาร พศ. 2555 กำหนดรายการละเอียดไว้จนถึงระดับที่ 5  วสท.ขอแนะนำผู้ใช้ว่าให้ใช้หมวดที่เหมือนกันกับบัญชีวัสดุและราคางานอาคารฉบับแนะนำถึงระดับที่ 4  สำหรับรายการในระดับที่ 5 ผู้ใช้เองจำเป็นต้องประยุกต์ใช้ให้ตรงกับลักษณะอาคารที่จัดทำ บัญชีวัสดุและราคาโดยเหตุที่แต่ละอาคารผู้ออกแบบจักกำหนดสัญญลักษณ์แทนชนิดวัสดุแตกต่างกันไปเฉพาะอาคาร   กรณีที่ผู้สร้างบัญชีวัสดุและราคางานเห็นความจำเป็นต้องแยกย่อยลงในระดับที่ลึกลงไปสามารถทำได้โดยกำหนดในระดับที่ละเอียดเพียงพอที่ใช้งานได้ </t>
  </si>
  <si>
    <t>(2)</t>
  </si>
  <si>
    <t>ให้กำหนดวิธีการวัด มีมาตรฐานการวัดที่ชัดเจน ซึ่งอาจพิจารณาตามมาตรฐานแนวทางการวัดปริมาณงานก่อสร้างของ วสท. (วสท. 1011-48) หรือตามมาตรฐาน NRM ( New Rules of Measurement  ของ RICS ) โดยระบุเพื่อให้ผู้คิดราคาทราบ</t>
  </si>
  <si>
    <t>(3)</t>
  </si>
  <si>
    <t>ราคาที่กรอกต้องมีการนิยามการกรอกราคาในรหัสต้นทุนก่อสร้างให้ชัดเจน โดยคิดปริมาณแบบสุทธิ แต่ราคาต่อหน่วยให้บวกเพิ่มด้วยร้อยละของการเผื่อ</t>
  </si>
  <si>
    <t>(4)</t>
  </si>
  <si>
    <t>ราคาที่กรอกนั้นต้องนิยามในเรื่องของงานที่ทำให้ชัดเจน เช่น งานปูกระเบื้อง ต้องระบุว่ารวมอะไรบ้างเช่น ประกอบด้วย ค่าวัสดุกระเบื้อง ปูนทรายปรับระดับ ผู้ที่กรอกราคาต้องทราบว่าราคาที่กรอกนั้นให้กรอกเฉพาะค่าวัสดุกระเบื้อง หรือว่าเป็นราคารวมปูนทรายปรับระดับ และระบุรายละเอียดตามวัสดุและผลิตภัณฑ์ (Material and products) หากจำเป็น</t>
  </si>
  <si>
    <t xml:space="preserve">ในการสร้างบัญชีวัสดุและราคางานอาคาร  การเรียงรายการกรอกราคาก่อสร้างมีปัจจัยที่ต้องคำนึงถึง คือ </t>
  </si>
  <si>
    <t>จัดรายละเอียดตามตำแหน่งงาน(Location code)</t>
  </si>
  <si>
    <t>จัดรายละเอียดตามส่วนของอาคาร (Elements of building) เช่น งานภายในอาคารและงานภายนอกอาคาร</t>
  </si>
  <si>
    <t xml:space="preserve">จัดรายละเอียดตามวัสดุและผลิตภัณฑ์ (Material and products) </t>
  </si>
  <si>
    <t>จัดรายละเอียดตามที่กำหนด(Work break down structure, WBS)</t>
  </si>
  <si>
    <t>1 ) ลิขสิทธ์ในบัญชีวัสดุและราคาฉบับนี้เป็นของวิศวกรรมสถานแห่งประเทศไทย ฯ เท่านั้น</t>
  </si>
  <si>
    <t>2 )ผู้ใช้งานต้องรับผิดชอบในการใช้บัญชีปริมาณวัสดุและราคา (Bill of Quantity, BOQ)ฉบับแนะนำของ วสท.ด้วยตนเองในความถูกต้อง</t>
  </si>
  <si>
    <t>BOQ ฉบับแนะนำงานอาคาร ของ วสท.ที่สอดคล้องกับรหัสต้นทุนก่อสร้างงานอาคาร พ.ศ. 2555</t>
  </si>
  <si>
    <t>Rom</t>
  </si>
  <si>
    <t>EIT</t>
  </si>
  <si>
    <t>Description</t>
  </si>
  <si>
    <t>Quantity</t>
  </si>
  <si>
    <t>Unit</t>
  </si>
  <si>
    <t>Mat</t>
  </si>
  <si>
    <t>Labor</t>
  </si>
  <si>
    <t>Total</t>
  </si>
  <si>
    <t>Grand Total</t>
  </si>
  <si>
    <t>Number</t>
  </si>
  <si>
    <t>CODE</t>
  </si>
  <si>
    <t/>
  </si>
  <si>
    <t>1</t>
  </si>
  <si>
    <t>0</t>
  </si>
  <si>
    <t>ค่าใช้จ่าย (EXPENSES)</t>
  </si>
  <si>
    <t>2</t>
  </si>
  <si>
    <t>3</t>
  </si>
  <si>
    <t>4</t>
  </si>
  <si>
    <t>5</t>
  </si>
  <si>
    <t>6</t>
  </si>
  <si>
    <t>7</t>
  </si>
  <si>
    <t>0 1</t>
  </si>
  <si>
    <t>ค่าใช้จ่ายสนาม (SITE EXPENSES)</t>
  </si>
  <si>
    <t>0 2</t>
  </si>
  <si>
    <t>ค่าต้นทุนทางอ้อม (INDIRECT COSTS)</t>
  </si>
  <si>
    <t>1 1</t>
  </si>
  <si>
    <t>โครงสร้างใต้ดิน (SUB-STRUCTURE)</t>
  </si>
  <si>
    <t>1 2</t>
  </si>
  <si>
    <t>โครงสร้างเหนือดิน (SUPER-STRUCTURE)</t>
  </si>
  <si>
    <t>9</t>
  </si>
  <si>
    <t>10</t>
  </si>
  <si>
    <t>2 1</t>
  </si>
  <si>
    <t>งานสถาปัตยกรรมภายในอาคาร (INTERNAL ARCHITECTURAL WORK)</t>
  </si>
  <si>
    <t>11</t>
  </si>
  <si>
    <t>2 2</t>
  </si>
  <si>
    <t>งานสถาปัตยกรรมภายนอกอาคาร (EXTERNAL ARCHITECTURAL WORK)</t>
  </si>
  <si>
    <t>13</t>
  </si>
  <si>
    <t>14</t>
  </si>
  <si>
    <t>3 1</t>
  </si>
  <si>
    <t>งานตกแต่ง (Fit-out Work)</t>
  </si>
  <si>
    <t>15</t>
  </si>
  <si>
    <t>3 2</t>
  </si>
  <si>
    <t>งานตกแต่งในที่ (Built-in Work)</t>
  </si>
  <si>
    <t>16</t>
  </si>
  <si>
    <t>3 3</t>
  </si>
  <si>
    <t>งานครุภัณฑ์ลอยตัว (Interior Movable Work)</t>
  </si>
  <si>
    <t>17</t>
  </si>
  <si>
    <t>3 4</t>
  </si>
  <si>
    <t>ป้ายสัญลักษณ์ (Signage)</t>
  </si>
  <si>
    <t>18</t>
  </si>
  <si>
    <t>3 5</t>
  </si>
  <si>
    <t>อุปกรณ์เครื่องใช้ (Equipment)</t>
  </si>
  <si>
    <t>20</t>
  </si>
  <si>
    <t>21</t>
  </si>
  <si>
    <t>4 1</t>
  </si>
  <si>
    <t>22</t>
  </si>
  <si>
    <t>4 2</t>
  </si>
  <si>
    <t>23</t>
  </si>
  <si>
    <t>4 3</t>
  </si>
  <si>
    <t>24</t>
  </si>
  <si>
    <t>4 4</t>
  </si>
  <si>
    <t>25</t>
  </si>
  <si>
    <t>4 5</t>
  </si>
  <si>
    <t>ระบบขนส่ง (CONVEYING SYSTEM)</t>
  </si>
  <si>
    <t>27</t>
  </si>
  <si>
    <t>28</t>
  </si>
  <si>
    <t>5 1</t>
  </si>
  <si>
    <t>งานรื้อถอนอาคารบางส่วน (Building element Demolition work)</t>
  </si>
  <si>
    <t>30</t>
  </si>
  <si>
    <t>31</t>
  </si>
  <si>
    <t>6 1</t>
  </si>
  <si>
    <t>งานเตรียมพื้นที่บริเวณก่อสร้าง (SITE  PREPARATION)</t>
  </si>
  <si>
    <t>32</t>
  </si>
  <si>
    <t>6 2</t>
  </si>
  <si>
    <t>งานบริเวณภายนอกอาคาร (EXTERIOR SITE WORK)</t>
  </si>
  <si>
    <t>33</t>
  </si>
  <si>
    <t>6 3</t>
  </si>
  <si>
    <t>งานระบบภายนอกอาคาร (EXTERIOR SYSTEM WORK)</t>
  </si>
  <si>
    <t>0 1 01</t>
  </si>
  <si>
    <t>อุปกรณ์สำนังงาน (Office supply)</t>
  </si>
  <si>
    <t>0 1 02</t>
  </si>
  <si>
    <t>ค่าบุคคลกร (Personnel expenses)</t>
  </si>
  <si>
    <t>0 1 03</t>
  </si>
  <si>
    <t>ค่าภาษีและค่าธรรมเนียม (Tax &amp; duty)</t>
  </si>
  <si>
    <t>0 1 04</t>
  </si>
  <si>
    <t>ค่าประกันภัย (Insurance fee)</t>
  </si>
  <si>
    <t>0 1 05</t>
  </si>
  <si>
    <t>ค่าสวัสดิการพนักงาน (Welfare expenses)</t>
  </si>
  <si>
    <t>8</t>
  </si>
  <si>
    <t>0 1 06</t>
  </si>
  <si>
    <t>ค่าเดินทาง (Travelling expenses)</t>
  </si>
  <si>
    <t>0 1 07</t>
  </si>
  <si>
    <t>ค่าติดต่อสื่อสาร (Correspondence fee)</t>
  </si>
  <si>
    <t>0 1 99</t>
  </si>
  <si>
    <t>สำรอง (Reserved)</t>
  </si>
  <si>
    <t>12</t>
  </si>
  <si>
    <t>0 2 01</t>
  </si>
  <si>
    <t>ค่าสำรวจและทดสอบ (Surveying and testing fee)</t>
  </si>
  <si>
    <t>0 2 02</t>
  </si>
  <si>
    <t>ค่าอาคารชั่วคราว (Temporary house)</t>
  </si>
  <si>
    <t>0 2 03</t>
  </si>
  <si>
    <t>ค่าโครงสร้างชั่วคราว (Temporary structure)</t>
  </si>
  <si>
    <t>0 2 04</t>
  </si>
  <si>
    <t>ค่านั่งร้านชั่วคราว (Temporary scaffolding)</t>
  </si>
  <si>
    <t>0 2 05</t>
  </si>
  <si>
    <t>ค่าเครื่องจักรที่ช่วยในการก่อสร้าง (Machine charge)</t>
  </si>
  <si>
    <t>0 2 06</t>
  </si>
  <si>
    <t>ค่าสาธารณูปโภคชั่วคราว (Temporary facilities)</t>
  </si>
  <si>
    <t>19</t>
  </si>
  <si>
    <t>0 2 07</t>
  </si>
  <si>
    <t>ค่าทำความสะอาด (Cleaning fee)</t>
  </si>
  <si>
    <t>0 2 08</t>
  </si>
  <si>
    <t>ค่าขนส่ง (Transportation charge)</t>
  </si>
  <si>
    <t>0 2 09</t>
  </si>
  <si>
    <t>ค่าเอกสาร (Documentation fee)</t>
  </si>
  <si>
    <t>0 2 10</t>
  </si>
  <si>
    <t>ค่ารักษาภาวะแวดล้อมและความปลอดภัย (Environmental measure/ Security fee)</t>
  </si>
  <si>
    <t>0 2 11</t>
  </si>
  <si>
    <t>ค่าประสานงาน (Coordination fee)</t>
  </si>
  <si>
    <t>0 2 12</t>
  </si>
  <si>
    <t>26</t>
  </si>
  <si>
    <t>1 1 01</t>
  </si>
  <si>
    <t>งานเสาเข็ม (PILING WORK)</t>
  </si>
  <si>
    <t>29</t>
  </si>
  <si>
    <t>1 1 02</t>
  </si>
  <si>
    <t>งานดิน (EARTH WORK)</t>
  </si>
  <si>
    <t>1 1 03</t>
  </si>
  <si>
    <t>คอนกรีตเสริมเหล็ก (REINFORCED CONCRETE)</t>
  </si>
  <si>
    <t>1 2 01</t>
  </si>
  <si>
    <t>34</t>
  </si>
  <si>
    <t>1 2 02</t>
  </si>
  <si>
    <t>คอนกรีตอัดแรง (PRESTRESSED CONCRETE)</t>
  </si>
  <si>
    <t>36</t>
  </si>
  <si>
    <t>37</t>
  </si>
  <si>
    <t>38</t>
  </si>
  <si>
    <t>2 1 01</t>
  </si>
  <si>
    <t>พื้น และบัวเชิงผนัง (FLOOR &amp; BASE)</t>
  </si>
  <si>
    <t>39</t>
  </si>
  <si>
    <t>2 1 02</t>
  </si>
  <si>
    <t>ผนัง (PARTITION)</t>
  </si>
  <si>
    <t>40</t>
  </si>
  <si>
    <t>2 1 03</t>
  </si>
  <si>
    <t>ฝ้าเพดาน (CEILING)</t>
  </si>
  <si>
    <t>41</t>
  </si>
  <si>
    <t>2 1 04</t>
  </si>
  <si>
    <t>ประตู และหน้าต่าง (DOOR &amp; WINDOWS)</t>
  </si>
  <si>
    <t>42</t>
  </si>
  <si>
    <t>2 1 05</t>
  </si>
  <si>
    <t>บันได (STAIR)</t>
  </si>
  <si>
    <t>43</t>
  </si>
  <si>
    <t>2 1 06</t>
  </si>
  <si>
    <t>งานห้องน้ำ (TOILET WORK)</t>
  </si>
  <si>
    <t>44</t>
  </si>
  <si>
    <t>2 1 99</t>
  </si>
  <si>
    <t>46</t>
  </si>
  <si>
    <t>47</t>
  </si>
  <si>
    <t>2 2 02</t>
  </si>
  <si>
    <t>เปลือกอาคาร (FACADE)</t>
  </si>
  <si>
    <t>48</t>
  </si>
  <si>
    <t>2 2 06</t>
  </si>
  <si>
    <t>หลังคา และอุปกรณ์ (ROOF &amp; ACCESSORIES)</t>
  </si>
  <si>
    <t>50</t>
  </si>
  <si>
    <t>51</t>
  </si>
  <si>
    <t>52</t>
  </si>
  <si>
    <t>3 1 01</t>
  </si>
  <si>
    <t>พื้นและบัวเชิงผนัง (Floor and Base)</t>
  </si>
  <si>
    <t>53</t>
  </si>
  <si>
    <t>3 1 02</t>
  </si>
  <si>
    <t>ผนัง (Partition)</t>
  </si>
  <si>
    <t>54</t>
  </si>
  <si>
    <t>3 1 03</t>
  </si>
  <si>
    <t>ฝ้าเพดาน (Ceilimg)</t>
  </si>
  <si>
    <t>55</t>
  </si>
  <si>
    <t>3 1 04</t>
  </si>
  <si>
    <t>ประตูและหน้าต่าง (Door and Windows)</t>
  </si>
  <si>
    <t>56</t>
  </si>
  <si>
    <t>3 1 05</t>
  </si>
  <si>
    <t>บันได (Stair)</t>
  </si>
  <si>
    <t>57</t>
  </si>
  <si>
    <t>3 1 06</t>
  </si>
  <si>
    <t>ห้องน้ำ (Toilet work)</t>
  </si>
  <si>
    <t>59</t>
  </si>
  <si>
    <t>60</t>
  </si>
  <si>
    <t>3 2 01</t>
  </si>
  <si>
    <t>ครุภัณฑ์ติดตาย (Built-in furniture)</t>
  </si>
  <si>
    <t>61</t>
  </si>
  <si>
    <t>3 2 02</t>
  </si>
  <si>
    <t>ผ้าม่านและอุปกรณ์ประกิบ (Curtain and accessories)</t>
  </si>
  <si>
    <t>63</t>
  </si>
  <si>
    <t>64</t>
  </si>
  <si>
    <t>3 3 01</t>
  </si>
  <si>
    <t>เฟอร์นิเจอร์ลอยตัว (Movable furniture)</t>
  </si>
  <si>
    <t>65</t>
  </si>
  <si>
    <t>3 3 02</t>
  </si>
  <si>
    <t>ครภัณฑ์ประกอบ (Accessories)</t>
  </si>
  <si>
    <t>66</t>
  </si>
  <si>
    <t>3 3 03</t>
  </si>
  <si>
    <t>รายการตกแต่งอาคาร (Decorative items)</t>
  </si>
  <si>
    <t>67</t>
  </si>
  <si>
    <t>3 3 04</t>
  </si>
  <si>
    <t>มู่ลี่ และอุปกรณ์ (Blind and accessories)</t>
  </si>
  <si>
    <t>69</t>
  </si>
  <si>
    <t>70</t>
  </si>
  <si>
    <t>3 4 01</t>
  </si>
  <si>
    <t>ป้ายชนิดสั่งทำ (Custom-made sing)</t>
  </si>
  <si>
    <t>71</t>
  </si>
  <si>
    <t>3 4 02</t>
  </si>
  <si>
    <t>ป้ายชนิดสำเร็จูป (ready-made sing)</t>
  </si>
  <si>
    <t>73</t>
  </si>
  <si>
    <t>74</t>
  </si>
  <si>
    <t>3 5 01</t>
  </si>
  <si>
    <t>เครื่องใช้ในครัวเรือน (Home applince)</t>
  </si>
  <si>
    <t>75</t>
  </si>
  <si>
    <t>3 5 02</t>
  </si>
  <si>
    <t>เครื่อใช้สำนักงาน (Office equipment)</t>
  </si>
  <si>
    <t>77</t>
  </si>
  <si>
    <t>78</t>
  </si>
  <si>
    <t>79</t>
  </si>
  <si>
    <t>4 1 01</t>
  </si>
  <si>
    <t>ระบบน้ำดี (WATER SUPPLY)</t>
  </si>
  <si>
    <t>80</t>
  </si>
  <si>
    <t>4 1 02</t>
  </si>
  <si>
    <t>ระบบระบายน้ำ (DRAINAGE)</t>
  </si>
  <si>
    <t>81</t>
  </si>
  <si>
    <t>4 1 03</t>
  </si>
  <si>
    <t>ระบบบำบัดน้ำ (WATER TREATMENT)</t>
  </si>
  <si>
    <t>82</t>
  </si>
  <si>
    <t>4 1 04</t>
  </si>
  <si>
    <t>ระบบอื่นๆ (OTHER SANITARY SYSTEM)</t>
  </si>
  <si>
    <t>84</t>
  </si>
  <si>
    <t>85</t>
  </si>
  <si>
    <t>4 2 02</t>
  </si>
  <si>
    <t>ระบบไฟฟ้าประธาน (Main power distribution)</t>
  </si>
  <si>
    <t>86</t>
  </si>
  <si>
    <t>4 2 03</t>
  </si>
  <si>
    <t>ระบบไฟฟ้าแสงสว่าง (LIGHTING)</t>
  </si>
  <si>
    <t>87</t>
  </si>
  <si>
    <t>4 2 04</t>
  </si>
  <si>
    <t>ระบบสายดินและป้องกันฟ้าผ่า (GROUND &amp; LIGHTNING)</t>
  </si>
  <si>
    <t>88</t>
  </si>
  <si>
    <t>4 2 05</t>
  </si>
  <si>
    <t>ระบบแจ้งเตือนเหตุเพลิงไหม้ (FIRE ALARM)</t>
  </si>
  <si>
    <t>90</t>
  </si>
  <si>
    <t>91</t>
  </si>
  <si>
    <t>4 3 01</t>
  </si>
  <si>
    <t>ระบบโทรศัพท์ (TELEPHONE)</t>
  </si>
  <si>
    <t>92</t>
  </si>
  <si>
    <t>4 3 02</t>
  </si>
  <si>
    <t>ระบบโครงข่ายสายคอมพิวเตอร์ (Computer network)</t>
  </si>
  <si>
    <t>93</t>
  </si>
  <si>
    <t>4 3 03</t>
  </si>
  <si>
    <t>ระบบประกาศสาธารณะ (Public address)</t>
  </si>
  <si>
    <t>94</t>
  </si>
  <si>
    <t>4 3 04</t>
  </si>
  <si>
    <t>ระบบสายสัญญาณโทรทัศน์ (MATV, IPTV)</t>
  </si>
  <si>
    <t>95</t>
  </si>
  <si>
    <t>4 3 05</t>
  </si>
  <si>
    <t>ระบบรักษาความปลอดภัย (Security)</t>
  </si>
  <si>
    <t>96</t>
  </si>
  <si>
    <t>4 3 06</t>
  </si>
  <si>
    <t>ระบบโสตทัศนูปกรณ์ (Audio visual)</t>
  </si>
  <si>
    <t>97</t>
  </si>
  <si>
    <t>4 3 07</t>
  </si>
  <si>
    <t>ระบบการจัดการเวลากลาง (Center clock management)</t>
  </si>
  <si>
    <t>99</t>
  </si>
  <si>
    <t>100</t>
  </si>
  <si>
    <t>4 4 01</t>
  </si>
  <si>
    <t>ระบบระบายอากาศและปรับอากาศ (HVAC)</t>
  </si>
  <si>
    <t>101</t>
  </si>
  <si>
    <t>4 4 02</t>
  </si>
  <si>
    <t>ระบบดับเพลิง (Fire suppression)</t>
  </si>
  <si>
    <t>102</t>
  </si>
  <si>
    <t>4 4 03</t>
  </si>
  <si>
    <t>ระบบท่อลม (Air piping)</t>
  </si>
  <si>
    <t>104</t>
  </si>
  <si>
    <t>105</t>
  </si>
  <si>
    <t>4 5 01</t>
  </si>
  <si>
    <t>ลิฟท์โดยสาร/ขนส่ง (ELEVATOR)</t>
  </si>
  <si>
    <t>107</t>
  </si>
  <si>
    <t>108</t>
  </si>
  <si>
    <t>109</t>
  </si>
  <si>
    <t>5 1 01</t>
  </si>
  <si>
    <t>งานรื้อถอนโครงสร้างางส่วน (Steructure element demolition work)</t>
  </si>
  <si>
    <t>110</t>
  </si>
  <si>
    <t>5 1 02</t>
  </si>
  <si>
    <t>งานรื้อ/สถาปัตยกรรม /งานตกแต่งภายใน (Architectural /Interior demolition work)</t>
  </si>
  <si>
    <t>111</t>
  </si>
  <si>
    <t>5 1 03</t>
  </si>
  <si>
    <t>งานรื้อถอนงานระบบ (Systems demolition work)</t>
  </si>
  <si>
    <t>113</t>
  </si>
  <si>
    <t>114</t>
  </si>
  <si>
    <t>115</t>
  </si>
  <si>
    <t>6 1 01</t>
  </si>
  <si>
    <t>งานถางและการขุดตอบริเวณ (CLEARING AND GRUBBING)</t>
  </si>
  <si>
    <t>117</t>
  </si>
  <si>
    <t>118</t>
  </si>
  <si>
    <t>6 2 01</t>
  </si>
  <si>
    <t>พื้นดาดแข็ง (HARD SCAPE)</t>
  </si>
  <si>
    <t>119</t>
  </si>
  <si>
    <t>6 2 05</t>
  </si>
  <si>
    <t>โครงสร้างระบบสุขาภิบาลและท่อระบายน้ำ (SANITARY AND DRAINAGE STRUCTURE)</t>
  </si>
  <si>
    <t>121</t>
  </si>
  <si>
    <t>122</t>
  </si>
  <si>
    <t>6 3 01</t>
  </si>
  <si>
    <t>123</t>
  </si>
  <si>
    <t>6 3 02</t>
  </si>
  <si>
    <t>124</t>
  </si>
  <si>
    <t>6 3 03</t>
  </si>
  <si>
    <t>อุปกรณ์สำนักงาน (Office supply)</t>
  </si>
  <si>
    <t>0 1 01 01</t>
  </si>
  <si>
    <t>0 1 02 01</t>
  </si>
  <si>
    <t>ค่าบุคลากร (Personnel expense)</t>
  </si>
  <si>
    <t>0 1 03 01</t>
  </si>
  <si>
    <t>0 1 04 01</t>
  </si>
  <si>
    <t>0 1 05 01</t>
  </si>
  <si>
    <t>0 1 06 01</t>
  </si>
  <si>
    <t>0 1 07 01</t>
  </si>
  <si>
    <t>0 1 99 01</t>
  </si>
  <si>
    <t>0 2 01 01</t>
  </si>
  <si>
    <t>0 2 02 01</t>
  </si>
  <si>
    <t>Temporary house</t>
  </si>
  <si>
    <t>35</t>
  </si>
  <si>
    <t>0 2 03 01</t>
  </si>
  <si>
    <t>Temporary Structure</t>
  </si>
  <si>
    <t>0 2 04 01</t>
  </si>
  <si>
    <t>Temporary Scaffolding</t>
  </si>
  <si>
    <t>0 2 05 01</t>
  </si>
  <si>
    <t>Machine Charge</t>
  </si>
  <si>
    <t>0 2 06 01</t>
  </si>
  <si>
    <t>Temporary Facilities</t>
  </si>
  <si>
    <t>0 2 07 01</t>
  </si>
  <si>
    <t>Cleaning Charge</t>
  </si>
  <si>
    <t>49</t>
  </si>
  <si>
    <t>0 2 08 01</t>
  </si>
  <si>
    <t>Transportation Charge</t>
  </si>
  <si>
    <t>0 2 09 01</t>
  </si>
  <si>
    <t>Documentation/Sample  Charge</t>
  </si>
  <si>
    <t>0 2 10 01</t>
  </si>
  <si>
    <t>Environmetnal Measure /Security</t>
  </si>
  <si>
    <t>58</t>
  </si>
  <si>
    <t>0 2 11 01</t>
  </si>
  <si>
    <t>Co-ordination Fee</t>
  </si>
  <si>
    <t>62</t>
  </si>
  <si>
    <t>0 2 12 01</t>
  </si>
  <si>
    <t>1 1 01 02</t>
  </si>
  <si>
    <t>Driven Pile</t>
  </si>
  <si>
    <t>68</t>
  </si>
  <si>
    <t>1 1 01 03</t>
  </si>
  <si>
    <t>Pile Head Treatment</t>
  </si>
  <si>
    <t>1 1 02 01</t>
  </si>
  <si>
    <t>Excavation/Backfill</t>
  </si>
  <si>
    <t>72</t>
  </si>
  <si>
    <t>1 1 02 03</t>
  </si>
  <si>
    <t>Fill Material</t>
  </si>
  <si>
    <t>1 1 03 01</t>
  </si>
  <si>
    <t>Structural Concrete</t>
  </si>
  <si>
    <t>76</t>
  </si>
  <si>
    <t>1 1 03 02</t>
  </si>
  <si>
    <t>Form Work</t>
  </si>
  <si>
    <t>1 1 03 03</t>
  </si>
  <si>
    <t>Reinforcing Bar</t>
  </si>
  <si>
    <t>1 2 01 01</t>
  </si>
  <si>
    <t>1 2 01 02</t>
  </si>
  <si>
    <t>83</t>
  </si>
  <si>
    <t>1 2 01 03</t>
  </si>
  <si>
    <t>1 2 02 01</t>
  </si>
  <si>
    <t>1 2 02 02</t>
  </si>
  <si>
    <t>1 2 02 03</t>
  </si>
  <si>
    <t>2 1 01 01</t>
  </si>
  <si>
    <t>Floor</t>
  </si>
  <si>
    <t>2 1 01 03</t>
  </si>
  <si>
    <t>Skrit</t>
  </si>
  <si>
    <t>2 1 02 01</t>
  </si>
  <si>
    <t>Wall Structure</t>
  </si>
  <si>
    <t>98</t>
  </si>
  <si>
    <t>2 1 02 02</t>
  </si>
  <si>
    <t>Wall Finish</t>
  </si>
  <si>
    <t>2 1 02 03</t>
  </si>
  <si>
    <t>Interior Paint.</t>
  </si>
  <si>
    <t>2 1 03 01</t>
  </si>
  <si>
    <t>Ceiling</t>
  </si>
  <si>
    <t>103</t>
  </si>
  <si>
    <t>2 1 03 02</t>
  </si>
  <si>
    <t>106</t>
  </si>
  <si>
    <t>2 1 04 01</t>
  </si>
  <si>
    <t>Aluminum Joinery</t>
  </si>
  <si>
    <t>2 1 04 02</t>
  </si>
  <si>
    <t>Wood Joinery</t>
  </si>
  <si>
    <t>2 1 04 03</t>
  </si>
  <si>
    <t>Steel Joinery</t>
  </si>
  <si>
    <t>2 1 04 04</t>
  </si>
  <si>
    <t>Joinery Paint</t>
  </si>
  <si>
    <t>112</t>
  </si>
  <si>
    <t>2 1 05 01</t>
  </si>
  <si>
    <t>Reinforced Concrete Stair</t>
  </si>
  <si>
    <t>2 1 05 03</t>
  </si>
  <si>
    <t>Stair Paint</t>
  </si>
  <si>
    <t>116</t>
  </si>
  <si>
    <t>2 1 06 01</t>
  </si>
  <si>
    <t>Fixture</t>
  </si>
  <si>
    <t>2 1 06 02</t>
  </si>
  <si>
    <t>Hardware</t>
  </si>
  <si>
    <t>2 1 06 03</t>
  </si>
  <si>
    <t>Misc. Item in Toilet</t>
  </si>
  <si>
    <t>2 1 06 04</t>
  </si>
  <si>
    <t>Other Architectural Item in toilet</t>
  </si>
  <si>
    <t>2 1 99 01</t>
  </si>
  <si>
    <t>125</t>
  </si>
  <si>
    <t>126</t>
  </si>
  <si>
    <t>2 2 02 01</t>
  </si>
  <si>
    <t>Exterior Wall</t>
  </si>
  <si>
    <t>127</t>
  </si>
  <si>
    <t>2 2 02 02</t>
  </si>
  <si>
    <t>Misc. Exterior items</t>
  </si>
  <si>
    <t>129</t>
  </si>
  <si>
    <t>130</t>
  </si>
  <si>
    <t>2 2 06 02</t>
  </si>
  <si>
    <t>Roof Sheet</t>
  </si>
  <si>
    <t>131</t>
  </si>
  <si>
    <t>2 2 06 04</t>
  </si>
  <si>
    <t>Misc. on Roof</t>
  </si>
  <si>
    <t>133</t>
  </si>
  <si>
    <t>134</t>
  </si>
  <si>
    <t>135</t>
  </si>
  <si>
    <t>136</t>
  </si>
  <si>
    <t>3 1 01 01</t>
  </si>
  <si>
    <t>138</t>
  </si>
  <si>
    <t>139</t>
  </si>
  <si>
    <t>3 1 02 01</t>
  </si>
  <si>
    <t>Wall Finished</t>
  </si>
  <si>
    <t>141</t>
  </si>
  <si>
    <t>142</t>
  </si>
  <si>
    <t>3 1 03 01</t>
  </si>
  <si>
    <t>CEILING</t>
  </si>
  <si>
    <t>144</t>
  </si>
  <si>
    <t>145</t>
  </si>
  <si>
    <t>3 1 04 01</t>
  </si>
  <si>
    <t>DOOR</t>
  </si>
  <si>
    <t>146</t>
  </si>
  <si>
    <t>3 1 04 02</t>
  </si>
  <si>
    <t>Windows</t>
  </si>
  <si>
    <t>148</t>
  </si>
  <si>
    <t>149</t>
  </si>
  <si>
    <t>3 1 05 01</t>
  </si>
  <si>
    <t>STAIR</t>
  </si>
  <si>
    <t>151</t>
  </si>
  <si>
    <t>152</t>
  </si>
  <si>
    <t>3 1 06 01</t>
  </si>
  <si>
    <t>TOILET</t>
  </si>
  <si>
    <t>154</t>
  </si>
  <si>
    <t>155</t>
  </si>
  <si>
    <t>156</t>
  </si>
  <si>
    <t>3 2 01 01</t>
  </si>
  <si>
    <t>Built-in furniture</t>
  </si>
  <si>
    <t>158</t>
  </si>
  <si>
    <t>159</t>
  </si>
  <si>
    <t>3 2 02 01</t>
  </si>
  <si>
    <t>Curtain</t>
  </si>
  <si>
    <t>161</t>
  </si>
  <si>
    <t>162</t>
  </si>
  <si>
    <t>163</t>
  </si>
  <si>
    <t>3 3 01 01</t>
  </si>
  <si>
    <t>Movable Furniture</t>
  </si>
  <si>
    <t>165</t>
  </si>
  <si>
    <t>166</t>
  </si>
  <si>
    <t>3 3 02 01</t>
  </si>
  <si>
    <t>Furniture Accessories</t>
  </si>
  <si>
    <t>168</t>
  </si>
  <si>
    <t>169</t>
  </si>
  <si>
    <t>3 3 03 01</t>
  </si>
  <si>
    <t>Decorative</t>
  </si>
  <si>
    <t>171</t>
  </si>
  <si>
    <t>172</t>
  </si>
  <si>
    <t>3 3 04 01</t>
  </si>
  <si>
    <t>Blind</t>
  </si>
  <si>
    <t>174</t>
  </si>
  <si>
    <t>175</t>
  </si>
  <si>
    <t>176</t>
  </si>
  <si>
    <t>3 4 01 01</t>
  </si>
  <si>
    <t>Project Pylon</t>
  </si>
  <si>
    <t>178</t>
  </si>
  <si>
    <t>179</t>
  </si>
  <si>
    <t>3 4 02 01</t>
  </si>
  <si>
    <t>Signs floor</t>
  </si>
  <si>
    <t>181</t>
  </si>
  <si>
    <t>182</t>
  </si>
  <si>
    <t>183</t>
  </si>
  <si>
    <t>3 5 01 01</t>
  </si>
  <si>
    <t>Eqipment</t>
  </si>
  <si>
    <t>185</t>
  </si>
  <si>
    <t>186</t>
  </si>
  <si>
    <t>3 5 02 01</t>
  </si>
  <si>
    <t>Office equipment</t>
  </si>
  <si>
    <t>188</t>
  </si>
  <si>
    <t>189</t>
  </si>
  <si>
    <t>190</t>
  </si>
  <si>
    <t>191</t>
  </si>
  <si>
    <t>4 1 01 01</t>
  </si>
  <si>
    <t>Main Incomming Water Supply</t>
  </si>
  <si>
    <t>192</t>
  </si>
  <si>
    <t>4 1 01 02</t>
  </si>
  <si>
    <t>Cold Water supply work</t>
  </si>
  <si>
    <t>193</t>
  </si>
  <si>
    <t>4 1 01 03</t>
  </si>
  <si>
    <t>Hot Water Supply</t>
  </si>
  <si>
    <t>195</t>
  </si>
  <si>
    <t>196</t>
  </si>
  <si>
    <t>4 1 02 01</t>
  </si>
  <si>
    <t>Soil Waste &amp; Vent Pipe Piping Work</t>
  </si>
  <si>
    <t>197</t>
  </si>
  <si>
    <t>4 1 02 02</t>
  </si>
  <si>
    <t>Kitchen Waste Piping Work</t>
  </si>
  <si>
    <t>198</t>
  </si>
  <si>
    <t>4 1 02 03</t>
  </si>
  <si>
    <t>Storm Drainage system</t>
  </si>
  <si>
    <t>199</t>
  </si>
  <si>
    <t>4 1 02 04</t>
  </si>
  <si>
    <t>Drainage &amp; Sewerage Submersible system</t>
  </si>
  <si>
    <t>201</t>
  </si>
  <si>
    <t>202</t>
  </si>
  <si>
    <t>4 1 03 01</t>
  </si>
  <si>
    <t>Waste Water Treatment &amp; Equipment</t>
  </si>
  <si>
    <t>203</t>
  </si>
  <si>
    <t>4 1 03 02</t>
  </si>
  <si>
    <t>Reuse Water System</t>
  </si>
  <si>
    <t>205</t>
  </si>
  <si>
    <t>206</t>
  </si>
  <si>
    <t>4 1 04 01</t>
  </si>
  <si>
    <t>Swimming Pool</t>
  </si>
  <si>
    <t>208</t>
  </si>
  <si>
    <t>209</t>
  </si>
  <si>
    <t>210</t>
  </si>
  <si>
    <t>4 2 02 01</t>
  </si>
  <si>
    <t>Power Generator</t>
  </si>
  <si>
    <t>211</t>
  </si>
  <si>
    <t>4 2 02 02</t>
  </si>
  <si>
    <t>Main Distributition Board</t>
  </si>
  <si>
    <t>212</t>
  </si>
  <si>
    <t>4 2 02 03</t>
  </si>
  <si>
    <t>Distributition Board</t>
  </si>
  <si>
    <t>213</t>
  </si>
  <si>
    <t>4 2 02 04</t>
  </si>
  <si>
    <t>Panel board and Meter panel</t>
  </si>
  <si>
    <t>214</t>
  </si>
  <si>
    <t>4 2 02 05</t>
  </si>
  <si>
    <t>Bus Duct &amp; Plug-in Cable Box</t>
  </si>
  <si>
    <t>215</t>
  </si>
  <si>
    <t>4 2 02 06</t>
  </si>
  <si>
    <t>Main Feeder (Cable &amp; Wire)</t>
  </si>
  <si>
    <t>216</t>
  </si>
  <si>
    <t>4 2 02 07</t>
  </si>
  <si>
    <t>Sub Feeder (Cable &amp; Wire)</t>
  </si>
  <si>
    <t>217</t>
  </si>
  <si>
    <t>4 2 02 08</t>
  </si>
  <si>
    <t>Uninteruptable Power Supply system (UPS)</t>
  </si>
  <si>
    <t>219</t>
  </si>
  <si>
    <t>220</t>
  </si>
  <si>
    <t>4 2 03 01</t>
  </si>
  <si>
    <t>Branch Feeder (Cable &amp; Wire)</t>
  </si>
  <si>
    <t>221</t>
  </si>
  <si>
    <t>4 2 03 02</t>
  </si>
  <si>
    <t>Lighting Fixture</t>
  </si>
  <si>
    <t>222</t>
  </si>
  <si>
    <t>4 2 03 03</t>
  </si>
  <si>
    <t>Switch, Outlet and CB Box</t>
  </si>
  <si>
    <t>224</t>
  </si>
  <si>
    <t>225</t>
  </si>
  <si>
    <t>4 2 04 01</t>
  </si>
  <si>
    <t>Grounding  System</t>
  </si>
  <si>
    <t>226</t>
  </si>
  <si>
    <t>4 2 04 02</t>
  </si>
  <si>
    <t>Lightning Protection System</t>
  </si>
  <si>
    <t>228</t>
  </si>
  <si>
    <t>229</t>
  </si>
  <si>
    <t>4 2 05 01</t>
  </si>
  <si>
    <t>Fire Alarm System</t>
  </si>
  <si>
    <t>231</t>
  </si>
  <si>
    <t>232</t>
  </si>
  <si>
    <t>233</t>
  </si>
  <si>
    <t>4 3 01 01</t>
  </si>
  <si>
    <t>Telephone System</t>
  </si>
  <si>
    <t>235</t>
  </si>
  <si>
    <t>236</t>
  </si>
  <si>
    <t>4 3 02 01</t>
  </si>
  <si>
    <t>Computer System</t>
  </si>
  <si>
    <t>238</t>
  </si>
  <si>
    <t>239</t>
  </si>
  <si>
    <t>4 3 03 01</t>
  </si>
  <si>
    <t>Sound System</t>
  </si>
  <si>
    <t>241</t>
  </si>
  <si>
    <t>242</t>
  </si>
  <si>
    <t>4 3 04 01</t>
  </si>
  <si>
    <t>Master Antenna Television system (MATV)</t>
  </si>
  <si>
    <t>244</t>
  </si>
  <si>
    <t>245</t>
  </si>
  <si>
    <t>4 3 05 01</t>
  </si>
  <si>
    <t>Closed Circuit Television sytsem (CCTV)</t>
  </si>
  <si>
    <t>246</t>
  </si>
  <si>
    <t>4 3 05 02</t>
  </si>
  <si>
    <t>Access Control System</t>
  </si>
  <si>
    <t>248</t>
  </si>
  <si>
    <t>249</t>
  </si>
  <si>
    <t>4 3 06 01</t>
  </si>
  <si>
    <t>Audio Visual System</t>
  </si>
  <si>
    <t>251</t>
  </si>
  <si>
    <t>252</t>
  </si>
  <si>
    <t>4 3 07 01</t>
  </si>
  <si>
    <t>Master Center Clock Management System</t>
  </si>
  <si>
    <t>254</t>
  </si>
  <si>
    <t>255</t>
  </si>
  <si>
    <t>256</t>
  </si>
  <si>
    <t>4 4 01 01</t>
  </si>
  <si>
    <t>Chiller &amp; CMPS</t>
  </si>
  <si>
    <t>257</t>
  </si>
  <si>
    <t>4 4 01 02</t>
  </si>
  <si>
    <t>Cooling Tower</t>
  </si>
  <si>
    <t>258</t>
  </si>
  <si>
    <t>4 4 01 03</t>
  </si>
  <si>
    <t>Air Handling Unit, Fan Coil Unit &amp; Pre Cool Air Unit</t>
  </si>
  <si>
    <t>259</t>
  </si>
  <si>
    <t>4 4 01 04</t>
  </si>
  <si>
    <t>Air Curtain Unit, Heat Recovery Wheel Unit</t>
  </si>
  <si>
    <t>260</t>
  </si>
  <si>
    <t>4 4 01 05</t>
  </si>
  <si>
    <t>Air Condition Split Type Unit</t>
  </si>
  <si>
    <t>261</t>
  </si>
  <si>
    <t>4 4 01 06</t>
  </si>
  <si>
    <t>Ventilation and Exhaust Fan</t>
  </si>
  <si>
    <t>262</t>
  </si>
  <si>
    <t>4 4 01 07</t>
  </si>
  <si>
    <t>Piping Work &amp; Accessories</t>
  </si>
  <si>
    <t>263</t>
  </si>
  <si>
    <t>4 4 01 08</t>
  </si>
  <si>
    <t>Valve &amp; Other Accessories</t>
  </si>
  <si>
    <t>264</t>
  </si>
  <si>
    <t>4 4 01 09</t>
  </si>
  <si>
    <t>Duct work</t>
  </si>
  <si>
    <t>265</t>
  </si>
  <si>
    <t>4 4 01 10</t>
  </si>
  <si>
    <t>Diffuser, Grille and register</t>
  </si>
  <si>
    <t>266</t>
  </si>
  <si>
    <t>4 4 01 11</t>
  </si>
  <si>
    <t>Automatic temperature Control</t>
  </si>
  <si>
    <t>267</t>
  </si>
  <si>
    <t>4 4 01 12</t>
  </si>
  <si>
    <t>Electrical Work</t>
  </si>
  <si>
    <t>268</t>
  </si>
  <si>
    <t>4 4 01 13</t>
  </si>
  <si>
    <t>Building Automation System</t>
  </si>
  <si>
    <t>270</t>
  </si>
  <si>
    <t>271</t>
  </si>
  <si>
    <t>4 4 02 01</t>
  </si>
  <si>
    <t>Fire Pump &amp; Associate</t>
  </si>
  <si>
    <t>272</t>
  </si>
  <si>
    <t>4 4 02 02</t>
  </si>
  <si>
    <t>Fire Hydrant &amp; Hose Reel</t>
  </si>
  <si>
    <t>273</t>
  </si>
  <si>
    <t>4 4 02 03</t>
  </si>
  <si>
    <t>Sprinkler &amp; Associate Work</t>
  </si>
  <si>
    <t>274</t>
  </si>
  <si>
    <t>4 4 02 04</t>
  </si>
  <si>
    <t>Piping System</t>
  </si>
  <si>
    <t>275</t>
  </si>
  <si>
    <t>4 4 02 05</t>
  </si>
  <si>
    <t>Fire Supprssion System</t>
  </si>
  <si>
    <t>276</t>
  </si>
  <si>
    <t>4 4 02 06</t>
  </si>
  <si>
    <t>Building Automation system</t>
  </si>
  <si>
    <t>278</t>
  </si>
  <si>
    <t>279</t>
  </si>
  <si>
    <t>4 4 03 01</t>
  </si>
  <si>
    <t>Liquid Petroliem Gas System</t>
  </si>
  <si>
    <t>281</t>
  </si>
  <si>
    <t>282</t>
  </si>
  <si>
    <t>283</t>
  </si>
  <si>
    <t>4 5 01 01</t>
  </si>
  <si>
    <t>Passenger Lift</t>
  </si>
  <si>
    <t>284</t>
  </si>
  <si>
    <t>4 5 01 02</t>
  </si>
  <si>
    <t>Service Lift</t>
  </si>
  <si>
    <t>285</t>
  </si>
  <si>
    <t>4 5 01 03</t>
  </si>
  <si>
    <t>Fire man Lift</t>
  </si>
  <si>
    <t>287</t>
  </si>
  <si>
    <t>288</t>
  </si>
  <si>
    <t>289</t>
  </si>
  <si>
    <t>290</t>
  </si>
  <si>
    <t>5 1 01 01</t>
  </si>
  <si>
    <t>สะพานเชื่อมต่อระหว่างอาคาร อาคาร A และอาคาร B</t>
  </si>
  <si>
    <t>292</t>
  </si>
  <si>
    <t>293</t>
  </si>
  <si>
    <t>5 1 02 01</t>
  </si>
  <si>
    <t>งานรื้อถอนผนังและบ่อน้ำ</t>
  </si>
  <si>
    <t>295</t>
  </si>
  <si>
    <t>296</t>
  </si>
  <si>
    <t>5 1 03 01</t>
  </si>
  <si>
    <t>งานรื้อถอนระบบไฟฟ้า</t>
  </si>
  <si>
    <t>298</t>
  </si>
  <si>
    <t>299</t>
  </si>
  <si>
    <t>300</t>
  </si>
  <si>
    <t>301</t>
  </si>
  <si>
    <t>6 1 01 01</t>
  </si>
  <si>
    <t>303</t>
  </si>
  <si>
    <t>304</t>
  </si>
  <si>
    <t>305</t>
  </si>
  <si>
    <t>6 2 01 01</t>
  </si>
  <si>
    <t>307</t>
  </si>
  <si>
    <t>308</t>
  </si>
  <si>
    <t>6 2 05 01</t>
  </si>
  <si>
    <t>310</t>
  </si>
  <si>
    <t>311</t>
  </si>
  <si>
    <t>312</t>
  </si>
  <si>
    <t>6 3 01 01</t>
  </si>
  <si>
    <t>314</t>
  </si>
  <si>
    <t>315</t>
  </si>
  <si>
    <t>6 3 02 01</t>
  </si>
  <si>
    <t>317</t>
  </si>
  <si>
    <t>318</t>
  </si>
  <si>
    <t>6 3 03 01</t>
  </si>
  <si>
    <t>0 1 01 01 01</t>
  </si>
  <si>
    <t>Office Supply-Mobilization</t>
  </si>
  <si>
    <t>0 1 02 01 01</t>
  </si>
  <si>
    <t>Personnel Expense</t>
  </si>
  <si>
    <t>0 1 03 01 01</t>
  </si>
  <si>
    <t>Tax &amp; duty</t>
  </si>
  <si>
    <t>0 1 04 01 01</t>
  </si>
  <si>
    <t>Construction Allrisk Insurance</t>
  </si>
  <si>
    <t>0 1 05 01 01</t>
  </si>
  <si>
    <t>Legal Welfare</t>
  </si>
  <si>
    <t>0 1 05 01 02</t>
  </si>
  <si>
    <t>Staff Welfare</t>
  </si>
  <si>
    <t>0 1 06 01 01</t>
  </si>
  <si>
    <t>Travel Expense</t>
  </si>
  <si>
    <t>0 1 07 01 01</t>
  </si>
  <si>
    <t>Corespondence Equipment. Telephone etc.</t>
  </si>
  <si>
    <t>0 1 07 01 02</t>
  </si>
  <si>
    <t>Monthly Charge</t>
  </si>
  <si>
    <t>0 1 99 01 01</t>
  </si>
  <si>
    <t>0 2 01 01 01</t>
  </si>
  <si>
    <t>Surveying Fee</t>
  </si>
  <si>
    <t>0 2 01 01 02</t>
  </si>
  <si>
    <t>Testing fee</t>
  </si>
  <si>
    <t>45</t>
  </si>
  <si>
    <t>0 2 02 01 02</t>
  </si>
  <si>
    <t>Labor House</t>
  </si>
  <si>
    <t>0 2 03 01 01</t>
  </si>
  <si>
    <t>Temporary Road</t>
  </si>
  <si>
    <t>0 2 03 01 02</t>
  </si>
  <si>
    <t>Temporary fence</t>
  </si>
  <si>
    <t>0 2 03 01 03</t>
  </si>
  <si>
    <t>Main Gate</t>
  </si>
  <si>
    <t>0 2 03 01 04</t>
  </si>
  <si>
    <t>Project sign board</t>
  </si>
  <si>
    <t>0 2 04 01 01</t>
  </si>
  <si>
    <t>Scaffolding Expenses</t>
  </si>
  <si>
    <t>0 2 05 01 02</t>
  </si>
  <si>
    <t>Others Equipment</t>
  </si>
  <si>
    <t>0 2 06 01 01</t>
  </si>
  <si>
    <t>Main incomming</t>
  </si>
  <si>
    <t>0 2 06 01 02</t>
  </si>
  <si>
    <t>Meter Charge</t>
  </si>
  <si>
    <t>0 2 07 01 01</t>
  </si>
  <si>
    <t>Daily Cleaning</t>
  </si>
  <si>
    <t>0 2 07 01 02</t>
  </si>
  <si>
    <t>Final Cleaning</t>
  </si>
  <si>
    <t>0 2 08 01 01</t>
  </si>
  <si>
    <t>Transportation Fee</t>
  </si>
  <si>
    <t>0 2 09 01 01</t>
  </si>
  <si>
    <t>Shop Drawing/Asbuilt drawing/Manual &amp; Others Document</t>
  </si>
  <si>
    <t>0 2 10 01 01</t>
  </si>
  <si>
    <t>Environmental Protection</t>
  </si>
  <si>
    <t>0 2 10 01 02</t>
  </si>
  <si>
    <t>Security/Guard</t>
  </si>
  <si>
    <t>0 2 11 01 01</t>
  </si>
  <si>
    <t>89</t>
  </si>
  <si>
    <t>0 2 12 01 01</t>
  </si>
  <si>
    <t>1 1 01 02 01</t>
  </si>
  <si>
    <t>Prestress Concrete Pile</t>
  </si>
  <si>
    <t>1 1 01 03 01</t>
  </si>
  <si>
    <t>1 1 02 01 01</t>
  </si>
  <si>
    <t>Site Clearing/levelling</t>
  </si>
  <si>
    <t>1 1 02 01 03</t>
  </si>
  <si>
    <t>Footing excavation</t>
  </si>
  <si>
    <t>1 1 02 01 04</t>
  </si>
  <si>
    <t>Back fill with excavated soil</t>
  </si>
  <si>
    <t>1 1 02 01 05</t>
  </si>
  <si>
    <t>Soil disposal</t>
  </si>
  <si>
    <t>1 1 02 01 06</t>
  </si>
  <si>
    <t>Termite Control</t>
  </si>
  <si>
    <t>1 1 02 03 01</t>
  </si>
  <si>
    <t>Sand</t>
  </si>
  <si>
    <t>1 1 02 03 02</t>
  </si>
  <si>
    <t>Lean Concrete</t>
  </si>
  <si>
    <t>1 1 03 01 01</t>
  </si>
  <si>
    <t>Concrete Fc' 240 ksc-RC</t>
  </si>
  <si>
    <t>1 1 03 01 02</t>
  </si>
  <si>
    <t>Concrete Fc' 240 ksc with waterproof Admixture-RC</t>
  </si>
  <si>
    <t>120</t>
  </si>
  <si>
    <t>1 1 03 02 01</t>
  </si>
  <si>
    <t>Ordinary Form Work /RC</t>
  </si>
  <si>
    <t>1 1 03 03 01</t>
  </si>
  <si>
    <t>Rebar Dia. 6 mm. SR24/RC</t>
  </si>
  <si>
    <t>1 1 03 03 04</t>
  </si>
  <si>
    <t>Rebar Dia. 12 mm. SD40/RC</t>
  </si>
  <si>
    <t>1 1 03 03 05</t>
  </si>
  <si>
    <t>Rebar Dia. 16 mm. SD40/RC</t>
  </si>
  <si>
    <t>1 1 03 03 06</t>
  </si>
  <si>
    <t>Rebar Dia. 20 mm. SD40/RC</t>
  </si>
  <si>
    <t>1 1 03 03 07</t>
  </si>
  <si>
    <t>Rebar Dia. 25 mm. SD40/RC</t>
  </si>
  <si>
    <t>132</t>
  </si>
  <si>
    <t>1 2 01 01 01</t>
  </si>
  <si>
    <t>Concrete Fc' 240 ksc</t>
  </si>
  <si>
    <t>1 2 01 02 01</t>
  </si>
  <si>
    <t>137</t>
  </si>
  <si>
    <t>1 2 01 03 01</t>
  </si>
  <si>
    <t>1 2 01 03 02</t>
  </si>
  <si>
    <t>Rebar Dia.9 mm. SR24/RC</t>
  </si>
  <si>
    <t>140</t>
  </si>
  <si>
    <t>1 2 01 03 04</t>
  </si>
  <si>
    <t>1 2 01 03 05</t>
  </si>
  <si>
    <t>1 2 01 03 06</t>
  </si>
  <si>
    <t>143</t>
  </si>
  <si>
    <t>1 2 01 03 07</t>
  </si>
  <si>
    <t>147</t>
  </si>
  <si>
    <t>1 2 02 01 01</t>
  </si>
  <si>
    <t>Concrete Fc' 240 ksc-PC</t>
  </si>
  <si>
    <t>150</t>
  </si>
  <si>
    <t>1 2 02 02 01</t>
  </si>
  <si>
    <t>Ordinary Form Work /PC</t>
  </si>
  <si>
    <t>153</t>
  </si>
  <si>
    <t>1 2 02 03 01</t>
  </si>
  <si>
    <t>Rebar Dia. 6 mm. SR24/PC</t>
  </si>
  <si>
    <t>157</t>
  </si>
  <si>
    <t>2 1 01 01 01</t>
  </si>
  <si>
    <t>F01 Concrete stamp SERPENTILE STONE-SUPERIOR RENOVATION</t>
  </si>
  <si>
    <t>160</t>
  </si>
  <si>
    <t>2 1 01 01 02</t>
  </si>
  <si>
    <t>F02 Washed sand, gravel no. 3 &amp; no.1</t>
  </si>
  <si>
    <t>2 1 01 01 03</t>
  </si>
  <si>
    <t>F03 Steel trowel finish</t>
  </si>
  <si>
    <t>2 1 01 01 04</t>
  </si>
  <si>
    <t>F04 Ceramic 12'X12"</t>
  </si>
  <si>
    <t>2 1 01 01 05</t>
  </si>
  <si>
    <t>F05 Ceramic 8"X8"</t>
  </si>
  <si>
    <t>164</t>
  </si>
  <si>
    <t>2 1 01 01 06</t>
  </si>
  <si>
    <t>F06 Ceramic 12"x12" PIMAI CLASSIC BEIGE</t>
  </si>
  <si>
    <t>2 1 01 01 07</t>
  </si>
  <si>
    <t>F07 Clay tile 4'X4" TURQUOSE KRAI KARB KAEW, Clear blue sky</t>
  </si>
  <si>
    <t>2 1 01 01 08</t>
  </si>
  <si>
    <t>F08 Moisture proof coating bonding agent LANKO225K11</t>
  </si>
  <si>
    <t>167</t>
  </si>
  <si>
    <t>2 1 01 01 09</t>
  </si>
  <si>
    <t>F09 Laminated marble 24X24", BLANKO CARARA</t>
  </si>
  <si>
    <t>2 1 01 01 10</t>
  </si>
  <si>
    <t>F10 Local granite 20mm., BLACK AFRICAN</t>
  </si>
  <si>
    <t>2 1 01 01 11</t>
  </si>
  <si>
    <t>F11 Tabaek wood floor 10X20X1000mm.</t>
  </si>
  <si>
    <t>170</t>
  </si>
  <si>
    <t>2 1 01 01 12</t>
  </si>
  <si>
    <t>F12 Ceramic tile 12'X24" SERENA AVARIO</t>
  </si>
  <si>
    <t>2 1 01 01 13</t>
  </si>
  <si>
    <t>F13 Local granite un-polished surfave 300X300X20mm.</t>
  </si>
  <si>
    <t>2 1 01 01 14</t>
  </si>
  <si>
    <t>F14 Local granite polished surfave 300X300X20mm.</t>
  </si>
  <si>
    <t>173</t>
  </si>
  <si>
    <t>2 1 01 01 15</t>
  </si>
  <si>
    <t>F15 Waterproof system : polyurethane, LANKO 453K10PLUS</t>
  </si>
  <si>
    <t>2 1 01 01 16</t>
  </si>
  <si>
    <t>F16 Acrylic coating LANKO 451 K10 SOVACRY (on mortar bedding)</t>
  </si>
  <si>
    <t>2 1 01 01 17</t>
  </si>
  <si>
    <t>F17 Fiber cement board plank 35mm. thk.</t>
  </si>
  <si>
    <t>2 1 01 01 18</t>
  </si>
  <si>
    <t>Floor mortar bedding for F08,F15,F16</t>
  </si>
  <si>
    <t>177</t>
  </si>
  <si>
    <t>2 1 01 01 19</t>
  </si>
  <si>
    <t>Solar block for F15</t>
  </si>
  <si>
    <t>180</t>
  </si>
  <si>
    <t>2 1 01 03 01</t>
  </si>
  <si>
    <t>Skirt 1 Hard wood</t>
  </si>
  <si>
    <t>2 1 01 03 02</t>
  </si>
  <si>
    <t>Skirt 2 Ceramic tile</t>
  </si>
  <si>
    <t>2 1 01 03 03</t>
  </si>
  <si>
    <t>Skirt 3 Vinyl tile</t>
  </si>
  <si>
    <t>2 1 01 03 04</t>
  </si>
  <si>
    <t>Skirt 4 Washed sand</t>
  </si>
  <si>
    <t>187</t>
  </si>
  <si>
    <t>2 1 02 01 01</t>
  </si>
  <si>
    <t>Half Morn brick</t>
  </si>
  <si>
    <t>2 1 02 01 02</t>
  </si>
  <si>
    <t>Full Morn brick</t>
  </si>
  <si>
    <t>2 1 02 02 01</t>
  </si>
  <si>
    <t>P01 Wall plaster</t>
  </si>
  <si>
    <t>2 1 02 02 02</t>
  </si>
  <si>
    <t>P02 Texture stone wall</t>
  </si>
  <si>
    <t>2 1 02 02 03</t>
  </si>
  <si>
    <t>P03 Ceramic 8"X8" CEMENT THAI</t>
  </si>
  <si>
    <t>194</t>
  </si>
  <si>
    <t>2 1 02 02 04</t>
  </si>
  <si>
    <t>P04 Clay tile 4"x4" TURQUOISE, KRI KARB KAEW</t>
  </si>
  <si>
    <t>2 1 02 02 05</t>
  </si>
  <si>
    <t>P05 Moisture proof coating bonding agent LANKO225K11</t>
  </si>
  <si>
    <t>2 1 02 02 06</t>
  </si>
  <si>
    <t>P06 Moisture proof coating bonding agent LANKO225K11</t>
  </si>
  <si>
    <t>2 1 02 02 07</t>
  </si>
  <si>
    <t>P07 Ceramic tile 12"X12' HOMOGENEOUS TILE</t>
  </si>
  <si>
    <t>2 1 02 02 08</t>
  </si>
  <si>
    <t>P08 Washed sand</t>
  </si>
  <si>
    <t>2 1 02 02 09</t>
  </si>
  <si>
    <t>P09 Fiber cement board 8mm.X6" SHERA WOOD</t>
  </si>
  <si>
    <t>200</t>
  </si>
  <si>
    <t>2 1 02 02 10</t>
  </si>
  <si>
    <t>P10 Fiber cement board 8mm.X6" CONWOOD DECORATIVE PANEL</t>
  </si>
  <si>
    <t>2 1 02 02 11</t>
  </si>
  <si>
    <t>P11 Glass block</t>
  </si>
  <si>
    <t>2 1 02 02 12</t>
  </si>
  <si>
    <t>Wall plaster bedding for</t>
  </si>
  <si>
    <t>204</t>
  </si>
  <si>
    <t>2 1 02 03 01</t>
  </si>
  <si>
    <t>Interior Paint./Wall</t>
  </si>
  <si>
    <t>207</t>
  </si>
  <si>
    <t>2 1 03 01 01</t>
  </si>
  <si>
    <t>C01 Gypsum board 9mm. plaster</t>
  </si>
  <si>
    <t>2 1 03 01 02</t>
  </si>
  <si>
    <t>C02 Gypsum board 9mm. plaster + insulation</t>
  </si>
  <si>
    <t>2 1 03 01 03</t>
  </si>
  <si>
    <t>C03 Gypsum board 9mm. moisture proof plaster</t>
  </si>
  <si>
    <t>2 1 03 01 04</t>
  </si>
  <si>
    <t>C04 Exposed slab sofit</t>
  </si>
  <si>
    <t>2 1 03 01 05</t>
  </si>
  <si>
    <t>C05 Fiber cement board 10X100mm. SHERRA STRIP</t>
  </si>
  <si>
    <t>2 1 03 02 01</t>
  </si>
  <si>
    <t>Interior Paint./Ceiling</t>
  </si>
  <si>
    <t>218</t>
  </si>
  <si>
    <t>2 1 04 01 01</t>
  </si>
  <si>
    <t>Aluminium Door</t>
  </si>
  <si>
    <t>2 1 04 01 02</t>
  </si>
  <si>
    <t>Aluminum Window</t>
  </si>
  <si>
    <t>223</t>
  </si>
  <si>
    <t>2 1 04 02 01</t>
  </si>
  <si>
    <t>Wood Door</t>
  </si>
  <si>
    <t>227</t>
  </si>
  <si>
    <t>2 1 04 03 01</t>
  </si>
  <si>
    <t>Steel Door</t>
  </si>
  <si>
    <t>230</t>
  </si>
  <si>
    <t>2 1 04 04 01</t>
  </si>
  <si>
    <t>234</t>
  </si>
  <si>
    <t>2 1 05 01 01</t>
  </si>
  <si>
    <t>Stair /Step</t>
  </si>
  <si>
    <t>2 1 05 01 02</t>
  </si>
  <si>
    <t>Stair /Riser</t>
  </si>
  <si>
    <t>2 1 05 01 03</t>
  </si>
  <si>
    <t>Stair Landing</t>
  </si>
  <si>
    <t>237</t>
  </si>
  <si>
    <t>2 1 05 01 05</t>
  </si>
  <si>
    <t>Stair Nosing</t>
  </si>
  <si>
    <t>2 1 05 01 06</t>
  </si>
  <si>
    <t>Stair Rail</t>
  </si>
  <si>
    <t>2 1 05 01 07</t>
  </si>
  <si>
    <t>Stair Sofit &amp; Siding : plaster</t>
  </si>
  <si>
    <t>240</t>
  </si>
  <si>
    <t>2 1 05 01 08</t>
  </si>
  <si>
    <t>Stair steel frame</t>
  </si>
  <si>
    <t>2 1 05 01 09</t>
  </si>
  <si>
    <t>Stair Misc.</t>
  </si>
  <si>
    <t>243</t>
  </si>
  <si>
    <t>2 1 05 03 01</t>
  </si>
  <si>
    <t>Reinforced Concrete Stair Paint</t>
  </si>
  <si>
    <t>247</t>
  </si>
  <si>
    <t>2 1 06 01 01</t>
  </si>
  <si>
    <t>Closet</t>
  </si>
  <si>
    <t>2 1 06 01 03</t>
  </si>
  <si>
    <t>Lavatory</t>
  </si>
  <si>
    <t>250</t>
  </si>
  <si>
    <t>2 1 06 01 04</t>
  </si>
  <si>
    <t>bathtub</t>
  </si>
  <si>
    <t>253</t>
  </si>
  <si>
    <t>2 1 06 02 01</t>
  </si>
  <si>
    <t>Hardware/Closet</t>
  </si>
  <si>
    <t>2 1 06 02 03</t>
  </si>
  <si>
    <t>Hardware/Lavatory</t>
  </si>
  <si>
    <t>2 1 06 02 04</t>
  </si>
  <si>
    <t>Hardware/bathtub</t>
  </si>
  <si>
    <t>2 1 06 03 01</t>
  </si>
  <si>
    <t>Shower</t>
  </si>
  <si>
    <t>2 1 06 03 02</t>
  </si>
  <si>
    <t>Faucet</t>
  </si>
  <si>
    <t>2 1 06 03 03</t>
  </si>
  <si>
    <t>Towel Ring</t>
  </si>
  <si>
    <t>2 1 06 03 04</t>
  </si>
  <si>
    <t>Towel Rack</t>
  </si>
  <si>
    <t>2 1 06 03 05</t>
  </si>
  <si>
    <t>Hook</t>
  </si>
  <si>
    <t>2 1 06 03 06</t>
  </si>
  <si>
    <t>Tissue Holder</t>
  </si>
  <si>
    <t>2 1 06 03 07</t>
  </si>
  <si>
    <t>Soap Holder</t>
  </si>
  <si>
    <t>2 1 06 03 08</t>
  </si>
  <si>
    <t>Shelf</t>
  </si>
  <si>
    <t>2 1 06 03 09</t>
  </si>
  <si>
    <t>Towel bar</t>
  </si>
  <si>
    <t>2 1 06 03 10</t>
  </si>
  <si>
    <t>Floor Drain</t>
  </si>
  <si>
    <t>2 1 06 03 11</t>
  </si>
  <si>
    <t>Mirror</t>
  </si>
  <si>
    <t>2 1 06 04 01</t>
  </si>
  <si>
    <t>Waterproof LANKO</t>
  </si>
  <si>
    <t>2 1 06 04 02</t>
  </si>
  <si>
    <t>Counter</t>
  </si>
  <si>
    <t>2 1 06 04 03</t>
  </si>
  <si>
    <t>Light box</t>
  </si>
  <si>
    <t>2 1 06 04 04</t>
  </si>
  <si>
    <t>2 1 06 04 05</t>
  </si>
  <si>
    <t>Top behind closet</t>
  </si>
  <si>
    <t>2 1 06 04 06</t>
  </si>
  <si>
    <t>Seat</t>
  </si>
  <si>
    <t>280</t>
  </si>
  <si>
    <t>2 1 99 01 01</t>
  </si>
  <si>
    <t>Jacuzi area</t>
  </si>
  <si>
    <t>2 1 99 01 02</t>
  </si>
  <si>
    <t>Pool Area</t>
  </si>
  <si>
    <t>2 1 99 01 03</t>
  </si>
  <si>
    <t>Sala Area</t>
  </si>
  <si>
    <t>286</t>
  </si>
  <si>
    <t>2 2 02 01 01</t>
  </si>
  <si>
    <t>Plaster &amp; Paint</t>
  </si>
  <si>
    <t>2 2 02 02 01</t>
  </si>
  <si>
    <t>291</t>
  </si>
  <si>
    <t>2 2 02 02 02</t>
  </si>
  <si>
    <t>Sunshade</t>
  </si>
  <si>
    <t>2 2 02 02 03</t>
  </si>
  <si>
    <t>Terrace rail</t>
  </si>
  <si>
    <t>294</t>
  </si>
  <si>
    <t>2 2 06 02 02</t>
  </si>
  <si>
    <t>Polycarbornate Sheet</t>
  </si>
  <si>
    <t>2 2 06 04 01</t>
  </si>
  <si>
    <t>Roog gutter\Curb</t>
  </si>
  <si>
    <t>2 2 06 04 02</t>
  </si>
  <si>
    <t>Misc.for Roof Work</t>
  </si>
  <si>
    <t>302</t>
  </si>
  <si>
    <t>306</t>
  </si>
  <si>
    <t>3 1 01 01 01</t>
  </si>
  <si>
    <t>F01 : Ceramic tile SURDENGA PUNTA MOLAVA 30X60cm.</t>
  </si>
  <si>
    <t>3 1 01 01 02</t>
  </si>
  <si>
    <t>F03 : Ceramic tile SURDENGA PUNTA MOLAVA 30X60cm. Rough surfacw w/ floor depress</t>
  </si>
  <si>
    <t>3 1 01 01 03</t>
  </si>
  <si>
    <t>F12 : Natural rock SUKABUMI 10X10X1 cm.</t>
  </si>
  <si>
    <t>309</t>
  </si>
  <si>
    <t>3 1 01 01 04</t>
  </si>
  <si>
    <t>Cementbase waterproof coating (9ก 2.3)</t>
  </si>
  <si>
    <t>313</t>
  </si>
  <si>
    <t>3 1 02 01 01</t>
  </si>
  <si>
    <t>P01 : Gypsum board plaster  (Acrylic paint)</t>
  </si>
  <si>
    <t>3 1 02 01 02</t>
  </si>
  <si>
    <t>P01.1 : Terraco H= 45 cm. (Acrylic paint) Teak eyebrow</t>
  </si>
  <si>
    <t>3 1 02 01 03</t>
  </si>
  <si>
    <t>Teakwood eyebrow nacre 1"X3/4"</t>
  </si>
  <si>
    <t>316</t>
  </si>
  <si>
    <t>3 1 02 01 04</t>
  </si>
  <si>
    <t>Acrylic paint for P01,P01.1</t>
  </si>
  <si>
    <t>3 1 02 01 05</t>
  </si>
  <si>
    <t>Marble wall</t>
  </si>
  <si>
    <t>3 1 02 01 06</t>
  </si>
  <si>
    <t>Wood frame Gypsum board 12 mm plaster</t>
  </si>
  <si>
    <t>320</t>
  </si>
  <si>
    <t>321</t>
  </si>
  <si>
    <t>322</t>
  </si>
  <si>
    <t>3 1 03 01 01</t>
  </si>
  <si>
    <t>CL.01 :  Gypsum board 12 mm. plaster/ Hand wood frame (Acrylic paint)</t>
  </si>
  <si>
    <t>323</t>
  </si>
  <si>
    <t>3 1 03 01 02</t>
  </si>
  <si>
    <t>CL.02 : Box Yang plywood 10 mm. (Acrylic paint)</t>
  </si>
  <si>
    <t>324</t>
  </si>
  <si>
    <t>3 1 03 01 03</t>
  </si>
  <si>
    <t>CL.03 : Teak panel (Natural paint)</t>
  </si>
  <si>
    <t>325</t>
  </si>
  <si>
    <t>3 1 03 01 04</t>
  </si>
  <si>
    <t>CL.04 : Teak plywood 4 mm. (Natural paint)</t>
  </si>
  <si>
    <t>326</t>
  </si>
  <si>
    <t>3 1 03 01 05</t>
  </si>
  <si>
    <t>CL.05 : Teak plywood 3/8"  (Natural paint)</t>
  </si>
  <si>
    <t>327</t>
  </si>
  <si>
    <t>3 1 03 01 06</t>
  </si>
  <si>
    <t>T1 : Tong Teakwood 1/2" X 10 cm. (Natural paint)</t>
  </si>
  <si>
    <t>328</t>
  </si>
  <si>
    <t>3 1 03 01 07</t>
  </si>
  <si>
    <t>Acrylic paint for CL.01 ,CL.02</t>
  </si>
  <si>
    <t>329</t>
  </si>
  <si>
    <t>3 1 03 01 08</t>
  </si>
  <si>
    <t>Natural paint for CL.03 ,CL.04 ,CL.05</t>
  </si>
  <si>
    <t>331</t>
  </si>
  <si>
    <t>332</t>
  </si>
  <si>
    <t>333</t>
  </si>
  <si>
    <t>3 1 04 01 01</t>
  </si>
  <si>
    <t>DI-1</t>
  </si>
  <si>
    <t>334</t>
  </si>
  <si>
    <t>3 1 04 01 02</t>
  </si>
  <si>
    <t>DI-2</t>
  </si>
  <si>
    <t>335</t>
  </si>
  <si>
    <t>3 1 04 01 03</t>
  </si>
  <si>
    <t>DI-3</t>
  </si>
  <si>
    <t>336</t>
  </si>
  <si>
    <t>3 1 04 01 04</t>
  </si>
  <si>
    <t>DI-4</t>
  </si>
  <si>
    <t>337</t>
  </si>
  <si>
    <t>3 1 04 01 05</t>
  </si>
  <si>
    <t>DI-5</t>
  </si>
  <si>
    <t>339</t>
  </si>
  <si>
    <t>340</t>
  </si>
  <si>
    <t>3 1 04 02 01</t>
  </si>
  <si>
    <t>W-1</t>
  </si>
  <si>
    <t>341</t>
  </si>
  <si>
    <t>3 1 04 02 02</t>
  </si>
  <si>
    <t>W-2</t>
  </si>
  <si>
    <t>342</t>
  </si>
  <si>
    <t>3 1 04 02 03</t>
  </si>
  <si>
    <t>W-3</t>
  </si>
  <si>
    <t>344</t>
  </si>
  <si>
    <t>345</t>
  </si>
  <si>
    <t>346</t>
  </si>
  <si>
    <t>3 1 05 01 01</t>
  </si>
  <si>
    <t>ST01</t>
  </si>
  <si>
    <t>347</t>
  </si>
  <si>
    <t>3 1 05 01 02</t>
  </si>
  <si>
    <t>ST02</t>
  </si>
  <si>
    <t>348</t>
  </si>
  <si>
    <t>3 1 05 01 03</t>
  </si>
  <si>
    <t>ST03</t>
  </si>
  <si>
    <t>349</t>
  </si>
  <si>
    <t>3 1 05 01 04</t>
  </si>
  <si>
    <t>ST04</t>
  </si>
  <si>
    <t>351</t>
  </si>
  <si>
    <t>352</t>
  </si>
  <si>
    <t>353</t>
  </si>
  <si>
    <t>3 1 06 01 01</t>
  </si>
  <si>
    <t>TOILET 01</t>
  </si>
  <si>
    <t>354</t>
  </si>
  <si>
    <t>3 1 06 01 02</t>
  </si>
  <si>
    <t>TOILET 02</t>
  </si>
  <si>
    <t>355</t>
  </si>
  <si>
    <t>3 1 06 01 03</t>
  </si>
  <si>
    <t>TOILET 03</t>
  </si>
  <si>
    <t>357</t>
  </si>
  <si>
    <t>358</t>
  </si>
  <si>
    <t>359</t>
  </si>
  <si>
    <t>360</t>
  </si>
  <si>
    <t>3 2 01 01 01</t>
  </si>
  <si>
    <t>BLN-01 PS</t>
  </si>
  <si>
    <t>361</t>
  </si>
  <si>
    <t>3 2 01 01 02</t>
  </si>
  <si>
    <t>BLN-03 PS</t>
  </si>
  <si>
    <t>362</t>
  </si>
  <si>
    <t>3 2 01 01 03</t>
  </si>
  <si>
    <t>BLN-04 PS</t>
  </si>
  <si>
    <t>363</t>
  </si>
  <si>
    <t>3 2 01 01 04</t>
  </si>
  <si>
    <t>BLN-05 PS</t>
  </si>
  <si>
    <t>364</t>
  </si>
  <si>
    <t>3 2 01 01 05</t>
  </si>
  <si>
    <t>BLN-07 PS</t>
  </si>
  <si>
    <t>365</t>
  </si>
  <si>
    <t>3 2 01 01 06</t>
  </si>
  <si>
    <t>BLN-01 FS</t>
  </si>
  <si>
    <t>366</t>
  </si>
  <si>
    <t>3 2 01 01 07</t>
  </si>
  <si>
    <t>BLN-02 FS</t>
  </si>
  <si>
    <t>367</t>
  </si>
  <si>
    <t>3 2 01 01 08</t>
  </si>
  <si>
    <t>BLN-03 FS</t>
  </si>
  <si>
    <t>368</t>
  </si>
  <si>
    <t>3 2 01 01 09</t>
  </si>
  <si>
    <t>BLN-04 FS</t>
  </si>
  <si>
    <t>369</t>
  </si>
  <si>
    <t>3 2 01 01 10</t>
  </si>
  <si>
    <t>BLN-05 FS</t>
  </si>
  <si>
    <t>370</t>
  </si>
  <si>
    <t>3 2 01 01 11</t>
  </si>
  <si>
    <t>BLN-06 FS</t>
  </si>
  <si>
    <t>371</t>
  </si>
  <si>
    <t>3 2 01 01 12</t>
  </si>
  <si>
    <t>BLN-07 FS</t>
  </si>
  <si>
    <t>372</t>
  </si>
  <si>
    <t>3 2 01 01 13</t>
  </si>
  <si>
    <t>BLN-01 PH</t>
  </si>
  <si>
    <t>373</t>
  </si>
  <si>
    <t>3 2 01 01 14</t>
  </si>
  <si>
    <t>BLN-02 PH</t>
  </si>
  <si>
    <t>374</t>
  </si>
  <si>
    <t>3 2 01 01 15</t>
  </si>
  <si>
    <t>BLN-03 PH</t>
  </si>
  <si>
    <t>375</t>
  </si>
  <si>
    <t>3 2 01 01 16</t>
  </si>
  <si>
    <t>BLN-04 PH</t>
  </si>
  <si>
    <t>376</t>
  </si>
  <si>
    <t>3 2 01 01 17</t>
  </si>
  <si>
    <t>BLN-05 PH</t>
  </si>
  <si>
    <t>377</t>
  </si>
  <si>
    <t>3 2 01 01 18</t>
  </si>
  <si>
    <t>BLN-06 PH</t>
  </si>
  <si>
    <t>378</t>
  </si>
  <si>
    <t>3 2 01 01 19</t>
  </si>
  <si>
    <t>BLN-07 PH</t>
  </si>
  <si>
    <t>380</t>
  </si>
  <si>
    <t>381</t>
  </si>
  <si>
    <t>382</t>
  </si>
  <si>
    <t>3 2 02 01 01</t>
  </si>
  <si>
    <t>CUR 1 WXH=4.00X2.70m</t>
  </si>
  <si>
    <t>383</t>
  </si>
  <si>
    <t>3 2 02 01 02</t>
  </si>
  <si>
    <t>CUR 2 WXH=4.00X2.70m</t>
  </si>
  <si>
    <t>385</t>
  </si>
  <si>
    <t>386</t>
  </si>
  <si>
    <t>387</t>
  </si>
  <si>
    <t>388</t>
  </si>
  <si>
    <t>3 3 01 01 01</t>
  </si>
  <si>
    <t>MF-01A : Dinning Chair / W540XD440H715mm.</t>
  </si>
  <si>
    <t>389</t>
  </si>
  <si>
    <t>3 3 01 01 02</t>
  </si>
  <si>
    <t>MF-02A : Sofa 2 Seat / W1700XD850XH650mm.</t>
  </si>
  <si>
    <t>390</t>
  </si>
  <si>
    <t>3 3 01 01 03</t>
  </si>
  <si>
    <t>MF-04A : Side Table / W600XD550XH550mm.</t>
  </si>
  <si>
    <t>392</t>
  </si>
  <si>
    <t>393</t>
  </si>
  <si>
    <t>394</t>
  </si>
  <si>
    <t>3 3 02 01 01</t>
  </si>
  <si>
    <t>Ls.01 PS</t>
  </si>
  <si>
    <t>395</t>
  </si>
  <si>
    <t>3 3 02 01 02</t>
  </si>
  <si>
    <t>Ls.02 PS</t>
  </si>
  <si>
    <t>396</t>
  </si>
  <si>
    <t>3 3 02 01 03</t>
  </si>
  <si>
    <t>Ls.04 PS</t>
  </si>
  <si>
    <t>397</t>
  </si>
  <si>
    <t>3 3 02 01 04</t>
  </si>
  <si>
    <t>Ls.05 PS</t>
  </si>
  <si>
    <t>398</t>
  </si>
  <si>
    <t>3 3 02 01 05</t>
  </si>
  <si>
    <t>Ls.06 PS</t>
  </si>
  <si>
    <t>400</t>
  </si>
  <si>
    <t>401</t>
  </si>
  <si>
    <t>402</t>
  </si>
  <si>
    <t>3 3 03 01 01</t>
  </si>
  <si>
    <t>DP-2A Decorative wall</t>
  </si>
  <si>
    <t>403</t>
  </si>
  <si>
    <t>3 3 03 01 02</t>
  </si>
  <si>
    <t>DP-2B Decorative wall</t>
  </si>
  <si>
    <t>404</t>
  </si>
  <si>
    <t>3 3 03 01 03</t>
  </si>
  <si>
    <t>DP-2C Decorative wall</t>
  </si>
  <si>
    <t>406</t>
  </si>
  <si>
    <t>407</t>
  </si>
  <si>
    <t>408</t>
  </si>
  <si>
    <t>3 3 04 01 01</t>
  </si>
  <si>
    <t>BLI 1 WXH=4.00X2.50m.</t>
  </si>
  <si>
    <t>409</t>
  </si>
  <si>
    <t>3 3 04 01 02</t>
  </si>
  <si>
    <t>BLI 2 WXH=4.50X2.50m.</t>
  </si>
  <si>
    <t>411</t>
  </si>
  <si>
    <t>412</t>
  </si>
  <si>
    <t>413</t>
  </si>
  <si>
    <t>414</t>
  </si>
  <si>
    <t>3 4 01 01 01</t>
  </si>
  <si>
    <t>Project Pylon L=10.00 m ,H = 8.00 m.</t>
  </si>
  <si>
    <t>416</t>
  </si>
  <si>
    <t>417</t>
  </si>
  <si>
    <t>418</t>
  </si>
  <si>
    <t>3 4 02 01 01</t>
  </si>
  <si>
    <t>ป้ายบอกชั้น</t>
  </si>
  <si>
    <t>420</t>
  </si>
  <si>
    <t>421</t>
  </si>
  <si>
    <t>422</t>
  </si>
  <si>
    <t>423</t>
  </si>
  <si>
    <t>3 5 01 01 01</t>
  </si>
  <si>
    <t>TV 40"</t>
  </si>
  <si>
    <t>424</t>
  </si>
  <si>
    <t>3 5 01 01 02</t>
  </si>
  <si>
    <t>DVD PALYER</t>
  </si>
  <si>
    <t>425</t>
  </si>
  <si>
    <t>3 5 01 01 03</t>
  </si>
  <si>
    <t>DRIER</t>
  </si>
  <si>
    <t>426</t>
  </si>
  <si>
    <t>3 5 01 01 04</t>
  </si>
  <si>
    <t>MINI REFRIGERATOR</t>
  </si>
  <si>
    <t>427</t>
  </si>
  <si>
    <t>3 5 01 01 05</t>
  </si>
  <si>
    <t>REFRIGERAROR 2 DOOR</t>
  </si>
  <si>
    <t>428</t>
  </si>
  <si>
    <t>3 5 01 01 06</t>
  </si>
  <si>
    <t>HOB</t>
  </si>
  <si>
    <t>429</t>
  </si>
  <si>
    <t>3 5 01 01 07</t>
  </si>
  <si>
    <t>KITCHEN HOOD</t>
  </si>
  <si>
    <t>430</t>
  </si>
  <si>
    <t>3 5 01 01 08</t>
  </si>
  <si>
    <t>MICROWAVE</t>
  </si>
  <si>
    <t>431</t>
  </si>
  <si>
    <t>3 5 01 01 09</t>
  </si>
  <si>
    <t>ELECTRIC KETTLE</t>
  </si>
  <si>
    <t>432</t>
  </si>
  <si>
    <t>3 5 01 01 10</t>
  </si>
  <si>
    <t>COFFE MAKER</t>
  </si>
  <si>
    <t>433</t>
  </si>
  <si>
    <t>3 5 01 01 11</t>
  </si>
  <si>
    <t>WASHING MACHINE</t>
  </si>
  <si>
    <t>434</t>
  </si>
  <si>
    <t>3 5 01 01 12</t>
  </si>
  <si>
    <t>ELECTRIC IRON</t>
  </si>
  <si>
    <t>435</t>
  </si>
  <si>
    <t>3 5 01 01 13</t>
  </si>
  <si>
    <t>IRONING BOARD</t>
  </si>
  <si>
    <t>436</t>
  </si>
  <si>
    <t>3 5 01 01 14</t>
  </si>
  <si>
    <t>TELEPHONE</t>
  </si>
  <si>
    <t>437</t>
  </si>
  <si>
    <t>3 5 01 01 15</t>
  </si>
  <si>
    <t>SAFE</t>
  </si>
  <si>
    <t>439</t>
  </si>
  <si>
    <t>440</t>
  </si>
  <si>
    <t>441</t>
  </si>
  <si>
    <t>3 5 02 01 01</t>
  </si>
  <si>
    <t>Computer</t>
  </si>
  <si>
    <t>442</t>
  </si>
  <si>
    <t>3 5 02 01 02</t>
  </si>
  <si>
    <t>Working Table</t>
  </si>
  <si>
    <t>443</t>
  </si>
  <si>
    <t>3 5 02 01 03</t>
  </si>
  <si>
    <t>Working Chair</t>
  </si>
  <si>
    <t>445</t>
  </si>
  <si>
    <t>446</t>
  </si>
  <si>
    <t>447</t>
  </si>
  <si>
    <t>448</t>
  </si>
  <si>
    <t>449</t>
  </si>
  <si>
    <t>4 1 01 01 01</t>
  </si>
  <si>
    <t>451</t>
  </si>
  <si>
    <t>452</t>
  </si>
  <si>
    <t>4 1 01 02 01</t>
  </si>
  <si>
    <t>454</t>
  </si>
  <si>
    <t>455</t>
  </si>
  <si>
    <t>4 1 01 03 01</t>
  </si>
  <si>
    <t>457</t>
  </si>
  <si>
    <t>458</t>
  </si>
  <si>
    <t>459</t>
  </si>
  <si>
    <t>4 1 02 01 01</t>
  </si>
  <si>
    <t>461</t>
  </si>
  <si>
    <t>462</t>
  </si>
  <si>
    <t>4 1 02 02 01</t>
  </si>
  <si>
    <t>464</t>
  </si>
  <si>
    <t>465</t>
  </si>
  <si>
    <t>4 1 02 03 01</t>
  </si>
  <si>
    <t>467</t>
  </si>
  <si>
    <t>468</t>
  </si>
  <si>
    <t>4 1 02 04 01</t>
  </si>
  <si>
    <t>470</t>
  </si>
  <si>
    <t>471</t>
  </si>
  <si>
    <t>472</t>
  </si>
  <si>
    <t>4 1 03 01 01</t>
  </si>
  <si>
    <t>474</t>
  </si>
  <si>
    <t>475</t>
  </si>
  <si>
    <t>4 1 03 02 01</t>
  </si>
  <si>
    <t>477</t>
  </si>
  <si>
    <t>478</t>
  </si>
  <si>
    <t>479</t>
  </si>
  <si>
    <t>4 1 04 01 01</t>
  </si>
  <si>
    <t>481</t>
  </si>
  <si>
    <t>482</t>
  </si>
  <si>
    <t>483</t>
  </si>
  <si>
    <t>484</t>
  </si>
  <si>
    <t>4 2 02 01 01</t>
  </si>
  <si>
    <t>486</t>
  </si>
  <si>
    <t>487</t>
  </si>
  <si>
    <t>4 2 02 02 01</t>
  </si>
  <si>
    <t>489</t>
  </si>
  <si>
    <t>490</t>
  </si>
  <si>
    <t>4 2 02 03 01</t>
  </si>
  <si>
    <t>492</t>
  </si>
  <si>
    <t>493</t>
  </si>
  <si>
    <t>4 2 02 04 01</t>
  </si>
  <si>
    <t>495</t>
  </si>
  <si>
    <t>496</t>
  </si>
  <si>
    <t>4 2 02 05 01</t>
  </si>
  <si>
    <t>498</t>
  </si>
  <si>
    <t>499</t>
  </si>
  <si>
    <t>4 2 02 06 01</t>
  </si>
  <si>
    <t>501</t>
  </si>
  <si>
    <t>502</t>
  </si>
  <si>
    <t>4 2 02 07 01</t>
  </si>
  <si>
    <t>504</t>
  </si>
  <si>
    <t>505</t>
  </si>
  <si>
    <t>4 2 02 08 01</t>
  </si>
  <si>
    <t>507</t>
  </si>
  <si>
    <t>508</t>
  </si>
  <si>
    <t>509</t>
  </si>
  <si>
    <t>4 2 03 01 01</t>
  </si>
  <si>
    <t>511</t>
  </si>
  <si>
    <t>512</t>
  </si>
  <si>
    <t>4 2 03 02 01</t>
  </si>
  <si>
    <t>514</t>
  </si>
  <si>
    <t>515</t>
  </si>
  <si>
    <t>4 2 03 03 01</t>
  </si>
  <si>
    <t>517</t>
  </si>
  <si>
    <t>518</t>
  </si>
  <si>
    <t>519</t>
  </si>
  <si>
    <t>4 2 04 01 01</t>
  </si>
  <si>
    <t>521</t>
  </si>
  <si>
    <t>522</t>
  </si>
  <si>
    <t>4 2 04 02 01</t>
  </si>
  <si>
    <t>524</t>
  </si>
  <si>
    <t>525</t>
  </si>
  <si>
    <t>526</t>
  </si>
  <si>
    <t>4 2 05 01 01</t>
  </si>
  <si>
    <t>528</t>
  </si>
  <si>
    <t>529</t>
  </si>
  <si>
    <t>530</t>
  </si>
  <si>
    <t>531</t>
  </si>
  <si>
    <t>4 3 01 01 01</t>
  </si>
  <si>
    <t>533</t>
  </si>
  <si>
    <t>534</t>
  </si>
  <si>
    <t>535</t>
  </si>
  <si>
    <t>4 3 02 01 01</t>
  </si>
  <si>
    <t>537</t>
  </si>
  <si>
    <t>538</t>
  </si>
  <si>
    <t>539</t>
  </si>
  <si>
    <t>4 3 03 01 01</t>
  </si>
  <si>
    <t>541</t>
  </si>
  <si>
    <t>542</t>
  </si>
  <si>
    <t>543</t>
  </si>
  <si>
    <t>4 3 04 01 01</t>
  </si>
  <si>
    <t>545</t>
  </si>
  <si>
    <t>546</t>
  </si>
  <si>
    <t>547</t>
  </si>
  <si>
    <t>4 3 05 01 01</t>
  </si>
  <si>
    <t>549</t>
  </si>
  <si>
    <t>550</t>
  </si>
  <si>
    <t>4 3 05 02 01</t>
  </si>
  <si>
    <t>552</t>
  </si>
  <si>
    <t>553</t>
  </si>
  <si>
    <t>554</t>
  </si>
  <si>
    <t>4 3 06 01 01</t>
  </si>
  <si>
    <t>556</t>
  </si>
  <si>
    <t>557</t>
  </si>
  <si>
    <t>558</t>
  </si>
  <si>
    <t>4 3 07 01 01</t>
  </si>
  <si>
    <t>560</t>
  </si>
  <si>
    <t>561</t>
  </si>
  <si>
    <t>562</t>
  </si>
  <si>
    <t>563</t>
  </si>
  <si>
    <t>4 4 01 01 01</t>
  </si>
  <si>
    <t>565</t>
  </si>
  <si>
    <t>566</t>
  </si>
  <si>
    <t>4 4 01 02 01</t>
  </si>
  <si>
    <t>568</t>
  </si>
  <si>
    <t>569</t>
  </si>
  <si>
    <t>4 4 01 03 01</t>
  </si>
  <si>
    <t>571</t>
  </si>
  <si>
    <t>572</t>
  </si>
  <si>
    <t>4 4 01 04 01</t>
  </si>
  <si>
    <t>574</t>
  </si>
  <si>
    <t>575</t>
  </si>
  <si>
    <t>4 4 01 05 01</t>
  </si>
  <si>
    <t>577</t>
  </si>
  <si>
    <t>578</t>
  </si>
  <si>
    <t>4 4 01 06 01</t>
  </si>
  <si>
    <t>580</t>
  </si>
  <si>
    <t>581</t>
  </si>
  <si>
    <t>4 4 01 07 01</t>
  </si>
  <si>
    <t>583</t>
  </si>
  <si>
    <t>584</t>
  </si>
  <si>
    <t>4 4 01 08 01</t>
  </si>
  <si>
    <t>586</t>
  </si>
  <si>
    <t>587</t>
  </si>
  <si>
    <t>4 4 01 09 01</t>
  </si>
  <si>
    <t>589</t>
  </si>
  <si>
    <t>590</t>
  </si>
  <si>
    <t>4 4 01 10 01</t>
  </si>
  <si>
    <t>592</t>
  </si>
  <si>
    <t>593</t>
  </si>
  <si>
    <t>4 4 01 11 01</t>
  </si>
  <si>
    <t>595</t>
  </si>
  <si>
    <t>596</t>
  </si>
  <si>
    <t>4 4 01 12 01</t>
  </si>
  <si>
    <t>598</t>
  </si>
  <si>
    <t>599</t>
  </si>
  <si>
    <t>4 4 01 13 01</t>
  </si>
  <si>
    <t>601</t>
  </si>
  <si>
    <t>602</t>
  </si>
  <si>
    <t>603</t>
  </si>
  <si>
    <t>4 4 02 01 01</t>
  </si>
  <si>
    <t>605</t>
  </si>
  <si>
    <t>606</t>
  </si>
  <si>
    <t>4 4 02 02 01</t>
  </si>
  <si>
    <t>608</t>
  </si>
  <si>
    <t>609</t>
  </si>
  <si>
    <t>4 4 02 03 01</t>
  </si>
  <si>
    <t>611</t>
  </si>
  <si>
    <t>612</t>
  </si>
  <si>
    <t>4 4 02 04 01</t>
  </si>
  <si>
    <t>614</t>
  </si>
  <si>
    <t>615</t>
  </si>
  <si>
    <t>4 4 02 05 01</t>
  </si>
  <si>
    <t>617</t>
  </si>
  <si>
    <t>618</t>
  </si>
  <si>
    <t>4 4 02 06 01</t>
  </si>
  <si>
    <t>620</t>
  </si>
  <si>
    <t>621</t>
  </si>
  <si>
    <t>622</t>
  </si>
  <si>
    <t>4 4 03 01 01</t>
  </si>
  <si>
    <t>624</t>
  </si>
  <si>
    <t>625</t>
  </si>
  <si>
    <t>626</t>
  </si>
  <si>
    <t>627</t>
  </si>
  <si>
    <t>4 5 01 01 01</t>
  </si>
  <si>
    <t>629</t>
  </si>
  <si>
    <t>630</t>
  </si>
  <si>
    <t>4 5 01 02 01</t>
  </si>
  <si>
    <t>632</t>
  </si>
  <si>
    <t>633</t>
  </si>
  <si>
    <t>4 5 01 03 01</t>
  </si>
  <si>
    <t>635</t>
  </si>
  <si>
    <t>636</t>
  </si>
  <si>
    <t>637</t>
  </si>
  <si>
    <t>638</t>
  </si>
  <si>
    <t>639</t>
  </si>
  <si>
    <t>5 1 01 01 01</t>
  </si>
  <si>
    <t>งานรื้อถอนสะพานเหล็ก กว้าง 3.4 เมตร ยาว 15 เมตร รวมขนย้ายเพื่อนำไปวางที่กำหนด</t>
  </si>
  <si>
    <t>640</t>
  </si>
  <si>
    <t>5 1 01 01 02</t>
  </si>
  <si>
    <t>งานรื้อถอนสะพานเหล็ก กว้าง 2.0 เมตร ยาว 6 เมตร รวมขนย้ายเพื่อนำไปวางที่กำหนด</t>
  </si>
  <si>
    <t>642</t>
  </si>
  <si>
    <t>643</t>
  </si>
  <si>
    <t>644</t>
  </si>
  <si>
    <t>5 1 02 01 01</t>
  </si>
  <si>
    <t>งานเจาะช่องประตู ขนาด 2.00X2.20เมตร รวมขนย้ายวัสดุออกนอกสถานที่</t>
  </si>
  <si>
    <t>645</t>
  </si>
  <si>
    <t>5 1 02 01 02</t>
  </si>
  <si>
    <t>งานรื้อถอนบ่อน้ำ พร้อมปรับระดับและเทพื้นคอนกรีต 10 ซม. รวมขนย้ายวัสดุออกนอกสถานที่</t>
  </si>
  <si>
    <t>647</t>
  </si>
  <si>
    <t>648</t>
  </si>
  <si>
    <t>649</t>
  </si>
  <si>
    <t>5 1 03 01 01</t>
  </si>
  <si>
    <t>งานรื้อถอนหม้อแปลงไฟฟ้าขนาด 500 KVA</t>
  </si>
  <si>
    <t>650</t>
  </si>
  <si>
    <t>5 1 03 01 02</t>
  </si>
  <si>
    <t>งานรื้อถอน สาย Main ขนาด 4 (4X240 m3)</t>
  </si>
  <si>
    <t>652</t>
  </si>
  <si>
    <t>653</t>
  </si>
  <si>
    <t>654</t>
  </si>
  <si>
    <t>655</t>
  </si>
  <si>
    <t>656</t>
  </si>
  <si>
    <t>6 1 01 01 01</t>
  </si>
  <si>
    <t>Site Perparation</t>
  </si>
  <si>
    <t>658</t>
  </si>
  <si>
    <t>659</t>
  </si>
  <si>
    <t>660</t>
  </si>
  <si>
    <t>661</t>
  </si>
  <si>
    <t>6 2 01 01 01</t>
  </si>
  <si>
    <t>Road and Pavement</t>
  </si>
  <si>
    <t>662</t>
  </si>
  <si>
    <t>6 2 01 01 02</t>
  </si>
  <si>
    <t>Gate and Fence</t>
  </si>
  <si>
    <t>663</t>
  </si>
  <si>
    <t>6 2 01 01 03</t>
  </si>
  <si>
    <t>Mais Structure</t>
  </si>
  <si>
    <t>665</t>
  </si>
  <si>
    <t>666</t>
  </si>
  <si>
    <t>667</t>
  </si>
  <si>
    <t>6 2 05 01 01</t>
  </si>
  <si>
    <t>Site Drainage Work</t>
  </si>
  <si>
    <t>669</t>
  </si>
  <si>
    <t>670</t>
  </si>
  <si>
    <t>671</t>
  </si>
  <si>
    <t>672</t>
  </si>
  <si>
    <t>6 3 01 01 01</t>
  </si>
  <si>
    <t>Main Water Supply Incomming</t>
  </si>
  <si>
    <t>674</t>
  </si>
  <si>
    <t>675</t>
  </si>
  <si>
    <t>676</t>
  </si>
  <si>
    <t>6 3 02 01 01</t>
  </si>
  <si>
    <t>Main Electrical Incomming</t>
  </si>
  <si>
    <t>677</t>
  </si>
  <si>
    <t>6 3 02 01 02</t>
  </si>
  <si>
    <t>Lighting</t>
  </si>
  <si>
    <t>679</t>
  </si>
  <si>
    <t>680</t>
  </si>
  <si>
    <t>681</t>
  </si>
  <si>
    <t>6 3 03 01 01</t>
  </si>
  <si>
    <t>Main Telephone Incomming</t>
  </si>
  <si>
    <t>Div</t>
  </si>
  <si>
    <t>Item</t>
  </si>
  <si>
    <t>01</t>
  </si>
  <si>
    <t>02</t>
  </si>
  <si>
    <t>Office Supply-Monthly Charge</t>
  </si>
  <si>
    <t>Other Insurance</t>
  </si>
  <si>
    <t>Misc. Site Expenses</t>
  </si>
  <si>
    <t>03</t>
  </si>
  <si>
    <t>04</t>
  </si>
  <si>
    <t>Other Indirect Cost)</t>
  </si>
  <si>
    <t>PC plie dia. 300mm. length 24m.</t>
  </si>
  <si>
    <t>06</t>
  </si>
  <si>
    <t>07</t>
  </si>
  <si>
    <t>Concrete Fc' 240 ksc with waterproof Admixture</t>
  </si>
  <si>
    <t>Ordinary Form Work</t>
  </si>
  <si>
    <t>128</t>
  </si>
  <si>
    <t>05</t>
  </si>
  <si>
    <t>Rebar Dia.9 mm. SR24/PC</t>
  </si>
  <si>
    <t>Rebar Dia. 12 mm. SD40/PC</t>
  </si>
  <si>
    <t>Rebar Dia. 16 mm. SD40/PC</t>
  </si>
  <si>
    <t>Rebar Dia. 20 mm. SD40/PC</t>
  </si>
  <si>
    <t>Rebar Dia. 25 mm. SD40/PC</t>
  </si>
  <si>
    <t>08</t>
  </si>
  <si>
    <t>09</t>
  </si>
  <si>
    <t>184</t>
  </si>
  <si>
    <t>269</t>
  </si>
  <si>
    <t>277</t>
  </si>
  <si>
    <t>330</t>
  </si>
  <si>
    <t>338</t>
  </si>
  <si>
    <t>350</t>
  </si>
  <si>
    <t>379</t>
  </si>
  <si>
    <t>384</t>
  </si>
  <si>
    <t>391</t>
  </si>
  <si>
    <t>399</t>
  </si>
  <si>
    <t>405</t>
  </si>
  <si>
    <t>410</t>
  </si>
  <si>
    <t>415</t>
  </si>
  <si>
    <t>419</t>
  </si>
  <si>
    <t>438</t>
  </si>
  <si>
    <t>444</t>
  </si>
  <si>
    <t>450</t>
  </si>
  <si>
    <t>453</t>
  </si>
  <si>
    <t>456</t>
  </si>
  <si>
    <t>463</t>
  </si>
  <si>
    <t>469</t>
  </si>
  <si>
    <t>473</t>
  </si>
  <si>
    <t>476</t>
  </si>
  <si>
    <t>480</t>
  </si>
  <si>
    <t>494</t>
  </si>
  <si>
    <t>497</t>
  </si>
  <si>
    <t>500</t>
  </si>
  <si>
    <t>503</t>
  </si>
  <si>
    <t>506</t>
  </si>
  <si>
    <t>520</t>
  </si>
  <si>
    <t>523</t>
  </si>
  <si>
    <t>527</t>
  </si>
  <si>
    <t>536</t>
  </si>
  <si>
    <t>540</t>
  </si>
  <si>
    <t>544</t>
  </si>
  <si>
    <t>548</t>
  </si>
  <si>
    <t>551</t>
  </si>
  <si>
    <t>555</t>
  </si>
  <si>
    <t>559</t>
  </si>
  <si>
    <t>564</t>
  </si>
  <si>
    <t>567</t>
  </si>
  <si>
    <t>576</t>
  </si>
  <si>
    <t>579</t>
  </si>
  <si>
    <t>582</t>
  </si>
  <si>
    <t>585</t>
  </si>
  <si>
    <t>588</t>
  </si>
  <si>
    <t>591</t>
  </si>
  <si>
    <t>594</t>
  </si>
  <si>
    <t>597</t>
  </si>
  <si>
    <t>600</t>
  </si>
  <si>
    <t>623</t>
  </si>
  <si>
    <t>628</t>
  </si>
  <si>
    <t>631</t>
  </si>
  <si>
    <t>634</t>
  </si>
  <si>
    <t>646</t>
  </si>
  <si>
    <t>651</t>
  </si>
  <si>
    <t>657</t>
  </si>
  <si>
    <t>664</t>
  </si>
  <si>
    <t>678</t>
  </si>
  <si>
    <t>682</t>
  </si>
  <si>
    <t>683</t>
  </si>
  <si>
    <t>684</t>
  </si>
  <si>
    <t>685</t>
  </si>
  <si>
    <t>687</t>
  </si>
  <si>
    <t>688</t>
  </si>
  <si>
    <t>689</t>
  </si>
  <si>
    <t>691</t>
  </si>
  <si>
    <t>692</t>
  </si>
  <si>
    <t>693</t>
  </si>
  <si>
    <t>694</t>
  </si>
  <si>
    <t>696</t>
  </si>
  <si>
    <t>697</t>
  </si>
  <si>
    <t>698</t>
  </si>
  <si>
    <t>699</t>
  </si>
  <si>
    <t>701</t>
  </si>
  <si>
    <t>702</t>
  </si>
  <si>
    <t>703</t>
  </si>
  <si>
    <t>เงินประกันผลงาน.......................................... 5.00 %</t>
  </si>
  <si>
    <t>ค่าภาษีมูลค่าเพิ่ม........................................... 7.00 %</t>
  </si>
  <si>
    <t>รายการเลขที่  1</t>
  </si>
  <si>
    <t>ประมาณราคาตามแบบ  ท.ก.ปร.3 ที่แนบ</t>
  </si>
  <si>
    <t xml:space="preserve">แผ่น  </t>
  </si>
  <si>
    <t xml:space="preserve">□ ขนาดหรือเนื้อที่อาคาร                    </t>
  </si>
  <si>
    <t xml:space="preserve">□ เฉลี่ยราคาประมาณ                        </t>
  </si>
  <si>
    <t>ท.ก.ปร.2ข</t>
  </si>
  <si>
    <t>ตรวจสอบในช่องที่ตัวอักษรสีน้ำเงิน</t>
  </si>
  <si>
    <t>เงินจ่ายล่วงหน้า...........................................  0.00 %</t>
  </si>
  <si>
    <t>ค่าใช้จ่ายพิเศษ</t>
  </si>
  <si>
    <t>เจ้าของอาคาร   สำนักงานทรัพย์สินพระมหากษัตริย์</t>
  </si>
  <si>
    <t>สรุปผลการประมาณราคา</t>
  </si>
  <si>
    <t>แบบสรุปราคา</t>
  </si>
  <si>
    <r>
      <t xml:space="preserve"> </t>
    </r>
    <r>
      <rPr>
        <i/>
        <u/>
        <sz val="15.5"/>
        <rFont val="TH SarabunPSK"/>
        <family val="2"/>
      </rPr>
      <t>หมายเหตุ</t>
    </r>
    <r>
      <rPr>
        <i/>
        <sz val="15.5"/>
        <rFont val="TH SarabunPSK"/>
        <family val="2"/>
      </rPr>
      <t xml:space="preserve"> :  ผู้เสนอราคาต้องเป็นผู้คำนวณปริมาณวัสดุ</t>
    </r>
    <r>
      <rPr>
        <i/>
        <sz val="15.5"/>
        <color theme="1"/>
        <rFont val="TH SarabunPSK"/>
        <family val="2"/>
      </rPr>
      <t>, ราคาวัสดุ, ค่าแรงงาน, ค่าเตรียมงาน/ค่าดำเนินการ และภาษีมูลค่าเพิ่ม รวมถึงความผันผวนของเหตุการณ์ และเหตุอื่น ๆ ซึ่งอาจมีผลกระทบในทางตรง หรือทางอ้อมในการซ่อมแซมนั้นๆ 
              ให้ถือว่าราคาที่เสนอนั้นได้รวมความเสี่ยงภัยทั้งหมดไว้ด้วยแล้ว หากผู้เสนอราคาต้องการเพิ่มรายการใด ซึ่งมิได้ระบุไว้ในรายการนี้ ให้ผู้เสนอราคาเพิ่มเติมได้ในข้อสุดท้ายของหมวดงานนั้นๆ หรือ หมวดงานอื่นๆ ที่มีเพิ่มเติม  
              แต่ห้ามเปลี่ยนแปลงข้อความที่มีอยู่เดิม หากรายการใด หรือแบบแปลนปรับปรุงที่ไม่ได้ระบุ แต่เพื่อให้งานเสร็จเรียบร้อย ผู้เสนอราคาตกลงจะเป็นผู้ดำเนินการโดยไม่คิดค่าใช้จ่ายกับสำนักงานทรัพย์สินฯใดๆทั้งสิ้น</t>
    </r>
  </si>
  <si>
    <t>กองออกแบบและประมาณราคา  ฝ่ายบริหารงานก่อสร้างและรังวัด</t>
  </si>
  <si>
    <t>หน่วยงานออกแบบแปลนและรายการ กองออกแบบและประมาณราคา  ฝ่ายบริหารงานก่อสร้างและรังวัด</t>
  </si>
  <si>
    <t>รวมเป็นเงินทั้งสิ้น</t>
  </si>
  <si>
    <t>รวมเงินทั้งหมด</t>
  </si>
  <si>
    <t>ดอกเบี้ยเงินกู้.................................................. 7.00 %</t>
  </si>
  <si>
    <t>- พื้นที่ชุมชนเทพประทาน อาคาร 1 ตัวซ้าย L1</t>
  </si>
  <si>
    <t xml:space="preserve">      -  ติดตั้งอุปกรณ์ภายในช่องลิฟต์พร้อมทดสอบลิฟต์</t>
  </si>
  <si>
    <t>ชุด</t>
  </si>
  <si>
    <t>ตู้</t>
  </si>
  <si>
    <t xml:space="preserve">      -  ตู้คอนโทรลระบบลิฟต์ ระบบขับเคลื่อน AC-VVVF </t>
  </si>
  <si>
    <t xml:space="preserve">      -  ติดตั้ง Door Control Unit เป็นระบบ VF Control เปิด-ปิดรวดเร็วนุ่มนวล </t>
  </si>
  <si>
    <t xml:space="preserve">      -  ติดตั้งแผงปุ่มกดภายในห้องโดยสารพร้อมอุปกรณ์ </t>
  </si>
  <si>
    <t xml:space="preserve">      -  ติดตั้งแผงปุ่มกดหน้าชั้น </t>
  </si>
  <si>
    <t xml:space="preserve">      -  ติดตั้ง Travelling Cable </t>
  </si>
  <si>
    <t>- พื้นที่ชุมชนเทพประทาน อาคาร 1 ตัวซ้าย L2</t>
  </si>
  <si>
    <t xml:space="preserve">      -  เครื่องขับลิฟต์พร้อมอุปกรณ์ </t>
  </si>
  <si>
    <t xml:space="preserve">      -  ตู้คอนโทรลระบบลิฟต์ ระบบขับเคลื่อน AC-VVVF  </t>
  </si>
  <si>
    <t xml:space="preserve">      -  ติดตั้งลวดสลิงขับลิฟต์ใหม่ </t>
  </si>
  <si>
    <t xml:space="preserve">      -  ติดตั้งลวดสลิงกัฟเวอร์เนอร์ใหม่ </t>
  </si>
  <si>
    <t>รวมเงินรายการที่ 1.1</t>
  </si>
  <si>
    <t>รวมเงินรายการที่ 1.2</t>
  </si>
  <si>
    <t>- พื้นที่ชุมชนเทพประทาน อาคาร 2 ตัวซ้าย L3</t>
  </si>
  <si>
    <t>รวมเงินรายการที่ 1.3</t>
  </si>
  <si>
    <t>- พื้นที่ชุมชนเทพประทาน อาคาร 2 ตัวซ้าย L4</t>
  </si>
  <si>
    <t>รวมเงินรายการที่ 1.4</t>
  </si>
  <si>
    <t>- พื้นที่ชุมชนเทพประทาน อาคาร 3 ตัวซ้าย L5</t>
  </si>
  <si>
    <t>รวมเงินรายการที่ 1.5</t>
  </si>
  <si>
    <t>- พื้นที่ชุมชนเทพประทาน อาคาร 3 ตัวซ้าย L6</t>
  </si>
  <si>
    <t>รวมเงินรายการที่ 1.6</t>
  </si>
  <si>
    <t>- พื้นที่ชุมชนเทพประทาน อาคาร 4 ตัวซ้าย L7</t>
  </si>
  <si>
    <t>รวมเงินรายการที่ 1.7</t>
  </si>
  <si>
    <t>- พื้นที่ชุมชนเทพประทาน อาคาร 4 ตัวซ้าย L8</t>
  </si>
  <si>
    <t>รวมเงินรายการที่ 1.8</t>
  </si>
  <si>
    <t>- พื้นที่คลองไผ่สิงโต (ชุมชนอาคารทรัพย์สิน 26-7) L1</t>
  </si>
  <si>
    <t xml:space="preserve">      -  เปลี่ยนถ่ายน้ำมันเกียร์เครื่องขับลิฟต์ </t>
  </si>
  <si>
    <t>รวมเงินรายการที่ 1.9</t>
  </si>
  <si>
    <t>- พื้นที่คลองไผ่สิงโต (ชุมชนอาคารทรัพย์สิน 26-7) L2</t>
  </si>
  <si>
    <t>รวมเงินรายการที่ 1.10</t>
  </si>
  <si>
    <t>- พื้นที่คลองไผ่สิงโต (ชุมชนอาคารทรัพย์สิน 26-7) L5</t>
  </si>
  <si>
    <t>รวมเงินรายการที่ 1.11</t>
  </si>
  <si>
    <t xml:space="preserve">หมายเหตุ ค่าซากพิจารณาแล้วไม่มี เนื่องจากเป็นอุปกรณ์ชิ้นเล็ก </t>
  </si>
  <si>
    <t xml:space="preserve">             หรือเป็นชิ้นส่วนทางอิเลคโทรนิค  ที่มีการเสื่อมสภาพ หรือเกิดชำรุดเสียหายแล้ว </t>
  </si>
  <si>
    <t xml:space="preserve">             และเป็นอะไหล่สำรองไม่ได้ อีกทั้งผู้รับซื้อในตลาดทั่วไปไม่มีใครรับซื้อ</t>
  </si>
  <si>
    <t>ค่าดำเนินการ 15%</t>
  </si>
  <si>
    <t xml:space="preserve">      -  งานติดตั้ง Wireless Bridge </t>
  </si>
  <si>
    <t xml:space="preserve">      -  งานติดตั้ง Industrial Media Switch 4 Port  </t>
  </si>
  <si>
    <t xml:space="preserve">      -  งานติดตั้ง Splice Fiber Optic  </t>
  </si>
  <si>
    <t xml:space="preserve">      -  งานเดินสาย Fiber Optic 6 Core (Armored)  </t>
  </si>
  <si>
    <t>ม.</t>
  </si>
  <si>
    <t xml:space="preserve">      -  งานติดตั้ง Patch Core Fiber 9/125 SC / APC-SC/APC SM-SX G657A1 </t>
  </si>
  <si>
    <t xml:space="preserve">         2.๐mm 1M  </t>
  </si>
  <si>
    <t xml:space="preserve">      -  งานติดตั้ง GNT-IDC45F4 Industrial Waterproof Box </t>
  </si>
  <si>
    <t xml:space="preserve">      -  งานกล้องวงจรปิด IPC3624IE - ADF28K - WP (Dome) 4 MP</t>
  </si>
  <si>
    <t>ตัว</t>
  </si>
  <si>
    <t xml:space="preserve">      -  อุปกรณ์ยึดจับ</t>
  </si>
  <si>
    <t xml:space="preserve">      -  งานติดตั้งตู้ไซด์บอร์ด เบอร์ 1  </t>
  </si>
  <si>
    <t>ใบ</t>
  </si>
  <si>
    <t xml:space="preserve">      -  งานติดตั้งพร้อมเทสระบบกล้องวงจรปิดภายในลิฟต์โดยสาย</t>
  </si>
  <si>
    <t>รวมเงินรายการที่ 1</t>
  </si>
  <si>
    <t>รวมเงินรายการที่ 2</t>
  </si>
  <si>
    <t xml:space="preserve">แบบเลขที่   170967 </t>
  </si>
  <si>
    <t>จำนวน          6</t>
  </si>
  <si>
    <t>มีจำนวน       7</t>
  </si>
  <si>
    <t xml:space="preserve">      -  งานเดินสาย Lan (๑๐๐ ม.) </t>
  </si>
  <si>
    <t xml:space="preserve">   งานซ่อมแซมและเปลี่ยนอะไหล่ลิฟต์โดยสาร พื้นที่ชุมชนเทพประทาน พื้นที่คลองไผ่สิงโต </t>
  </si>
  <si>
    <t>งานติดตั้งกล้องวงจรปิดภายในลิฟต์โยสาร พื้นที่คลองไผ่สิงโต</t>
  </si>
  <si>
    <t xml:space="preserve">งานซ่อมแซมและเปลี่ยนอะไหล่ลิฟต์โดยสาร </t>
  </si>
  <si>
    <t xml:space="preserve">สถานที่  พื้นที่ชุมชนเทพประทาน และพื้นที่คลองไผ่สิงโต </t>
  </si>
  <si>
    <t xml:space="preserve">รายการประมาณราคา งานซ่อมแซมและเปลี่ยนอะไหล่ลิฟต์โดยสาร และงานติดตั้งกล้องวงจรปิดภายในลิฟต์โดยสาร </t>
  </si>
  <si>
    <t xml:space="preserve">และงานติดตั้งกล้องวงจรปิดภายในลิฟต์โดยสาร </t>
  </si>
  <si>
    <t xml:space="preserve">สรุปงานประมาณราคา งานซ่อมแซมและเปลี่ยนอะไหล่ลิฟต์โดยสาร และงานติดตั้งกล้องวงจรปิดภายในลิฟต์โดยสาร </t>
  </si>
  <si>
    <t>งานติดตั้งกล้องวงจรปิดภายในลิฟต์โดยสาร พื้นที่คลองไผ่สิงโต</t>
  </si>
  <si>
    <r>
      <t xml:space="preserve">   </t>
    </r>
    <r>
      <rPr>
        <b/>
        <sz val="16"/>
        <color rgb="FF0000FF"/>
        <rFont val="TH SarabunPSK"/>
        <family val="2"/>
      </rPr>
      <t xml:space="preserve">(ชื่อบริษัทฯ ผู้เสนอราคา)         </t>
    </r>
    <r>
      <rPr>
        <b/>
        <sz val="16"/>
        <rFont val="TH SarabunPSK"/>
        <family val="2"/>
      </rPr>
      <t xml:space="preserve"> </t>
    </r>
  </si>
  <si>
    <t>ประมาณราคาเมื่อวันที่       เดือน      พ.ศ.  2567</t>
  </si>
  <si>
    <t>ลงชื่อ</t>
  </si>
  <si>
    <t>...........................................................................</t>
  </si>
  <si>
    <t>ชื่อบริษัท/ตราประทับ</t>
  </si>
  <si>
    <t>(.........................................................................)</t>
  </si>
  <si>
    <t>วันที่........../..................../..........</t>
  </si>
  <si>
    <t>ผู้เสนอราคา</t>
  </si>
  <si>
    <t>ชื่อบริษัทฯ ผู้เสนอราคา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</si>
</sst>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1" formatCode="_-* #,##0_-;\-* #,##0_-;_-* &quot;-&quot;_-;_-@_-"/>
    <numFmt numFmtId="43" formatCode="_-* #,##0.00_-;\-* #,##0.00_-;_-* &quot;-&quot;??_-;_-@_-"/>
    <numFmt numFmtId="187" formatCode="&quot;ประเภท     &quot;#,###&quot; &quot;"/>
    <numFmt numFmtId="188" formatCode="&quot;จำนวน  &quot;##,###&quot;  แผ่น&quot;"/>
    <numFmt numFmtId="189" formatCode="_-* #,##0.0000_-;\-* #,##0.0000_-;_-* &quot;-&quot;_-;_-@_-"/>
    <numFmt numFmtId="190" formatCode="#,###&quot;  &quot;"/>
    <numFmt numFmtId="191" formatCode="&quot;□ ขนาดหรือเนื้อที่อาคาร                &quot;#,###&quot; &quot;"/>
    <numFmt numFmtId="192" formatCode="&quot;เฉลี่ยราคาประมาณ                           &quot;#,###&quot; &quot;"/>
    <numFmt numFmtId="193" formatCode="&quot;□ เฉลี่ยราคาประมาณ                   &quot;#,###&quot; &quot;"/>
    <numFmt numFmtId="194" formatCode="&quot;เงินล่วงหน้าจ่าย….……                   &quot;0.00\ &quot;%&quot;"/>
    <numFmt numFmtId="195" formatCode="&quot;เงินประกันผลงานหัก..…                 &quot;0.00\ &quot;%&quot;"/>
    <numFmt numFmtId="196" formatCode="&quot;ดอกเบี้ยเงินกู้……….…..                   &quot;0.00\ &quot;%&quot;"/>
    <numFmt numFmtId="197" formatCode="&quot;ค่าภาษีมูลค่าเพิ่ม………                   &quot;0.00\ &quot;%&quot;"/>
    <numFmt numFmtId="198" formatCode="#,###"/>
    <numFmt numFmtId="199" formatCode="General_)"/>
    <numFmt numFmtId="200" formatCode="#,##0.000000&quot; &quot;"/>
    <numFmt numFmtId="201" formatCode="dd\-mm\-yy"/>
    <numFmt numFmtId="202" formatCode="#,###&quot;   &quot;"/>
    <numFmt numFmtId="203" formatCode="&quot;฿&quot;\t#,##0_);\(&quot;฿&quot;\t#,##0\)"/>
    <numFmt numFmtId="204" formatCode="\t0.00E+00"/>
    <numFmt numFmtId="205" formatCode="#,##0.0_);\(#,##0.0\)"/>
    <numFmt numFmtId="206" formatCode="_(&quot;$&quot;* #,##0.000_);_(&quot;$&quot;* \(#,##0.000\);_(&quot;$&quot;* &quot;-&quot;??_);_(@_)"/>
    <numFmt numFmtId="207" formatCode="0.0&quot;  &quot;"/>
    <numFmt numFmtId="208" formatCode="_-* #,##0.00000_-;\-* #,##0.00000_-;_-* &quot;-&quot;?????_-;_-@_-"/>
    <numFmt numFmtId="209" formatCode="m/d/yy\ hh:mm"/>
    <numFmt numFmtId="210" formatCode="_(&quot;$&quot;* #,##0.0000_);_(&quot;$&quot;* \(#,##0.0000\);_(&quot;$&quot;* &quot;-&quot;??_);_(@_)"/>
    <numFmt numFmtId="211" formatCode="#,###&quot;   บาท/ตารางเมตร  &quot;"/>
    <numFmt numFmtId="212" formatCode="#,###&quot;       ตารางเมตร  &quot;"/>
  </numFmts>
  <fonts count="56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1"/>
      <color theme="1"/>
      <name val="Tahoma"/>
      <family val="2"/>
      <charset val="222"/>
      <scheme val="minor"/>
    </font>
    <font>
      <sz val="14"/>
      <name val="AngsanaUPC"/>
      <family val="1"/>
      <charset val="222"/>
    </font>
    <font>
      <sz val="14"/>
      <name val="SV Rojchana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 ?????"/>
      <family val="3"/>
      <charset val="255"/>
    </font>
    <font>
      <sz val="11"/>
      <name val="??"/>
      <family val="1"/>
    </font>
    <font>
      <sz val="12"/>
      <name val="Helv"/>
      <family val="2"/>
    </font>
    <font>
      <sz val="10"/>
      <name val="Arial"/>
      <family val="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b/>
      <sz val="20"/>
      <color theme="1"/>
      <name val="Angsana New"/>
      <family val="1"/>
    </font>
    <font>
      <sz val="18"/>
      <color theme="1"/>
      <name val="Angsana New"/>
      <family val="1"/>
    </font>
    <font>
      <sz val="16"/>
      <color theme="1"/>
      <name val="Angsana New"/>
      <family val="1"/>
    </font>
    <font>
      <b/>
      <sz val="14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u/>
      <sz val="11"/>
      <color theme="10"/>
      <name val="Tahoma"/>
      <family val="2"/>
      <charset val="222"/>
      <scheme val="minor"/>
    </font>
    <font>
      <b/>
      <sz val="18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u/>
      <sz val="16"/>
      <name val="TH SarabunPSK"/>
      <family val="2"/>
    </font>
    <font>
      <b/>
      <u val="double"/>
      <sz val="16"/>
      <name val="TH SarabunPSK"/>
      <family val="2"/>
    </font>
    <font>
      <sz val="14"/>
      <name val="TH SarabunPSK"/>
      <family val="2"/>
    </font>
    <font>
      <b/>
      <sz val="14"/>
      <color rgb="FF0000FF"/>
      <name val="TH SarabunPSK"/>
      <family val="2"/>
    </font>
    <font>
      <sz val="14"/>
      <color rgb="FF0000FF"/>
      <name val="TH SarabunPSK"/>
      <family val="2"/>
    </font>
    <font>
      <sz val="6"/>
      <name val="TH SarabunPSK"/>
      <family val="2"/>
    </font>
    <font>
      <b/>
      <sz val="14"/>
      <name val="TH SarabunPSK"/>
      <family val="2"/>
    </font>
    <font>
      <b/>
      <sz val="13"/>
      <name val="TH SarabunPSK"/>
      <family val="2"/>
    </font>
    <font>
      <sz val="12"/>
      <name val="TH SarabunPSK"/>
      <family val="2"/>
    </font>
    <font>
      <u/>
      <sz val="14"/>
      <name val="TH SarabunPSK"/>
      <family val="2"/>
    </font>
    <font>
      <b/>
      <sz val="14"/>
      <color rgb="FFFF0000"/>
      <name val="TH SarabunPSK"/>
      <family val="2"/>
    </font>
    <font>
      <sz val="15.5"/>
      <name val="TH SarabunPSK"/>
      <family val="2"/>
    </font>
    <font>
      <vertAlign val="subscript"/>
      <sz val="16"/>
      <name val="TH SarabunPSK"/>
      <family val="2"/>
    </font>
    <font>
      <sz val="11"/>
      <color theme="1"/>
      <name val="TH SarabunPSK"/>
      <family val="2"/>
    </font>
    <font>
      <sz val="16"/>
      <color rgb="FFFF0000"/>
      <name val="TH SarabunPSK"/>
      <family val="2"/>
    </font>
    <font>
      <u/>
      <sz val="16"/>
      <name val="TH SarabunPSK"/>
      <family val="2"/>
    </font>
    <font>
      <sz val="16"/>
      <color theme="1"/>
      <name val="TH SarabunPSK"/>
      <family val="2"/>
    </font>
    <font>
      <i/>
      <sz val="15.5"/>
      <name val="TH SarabunPSK"/>
      <family val="2"/>
    </font>
    <font>
      <i/>
      <u/>
      <sz val="15.5"/>
      <name val="TH SarabunPSK"/>
      <family val="2"/>
    </font>
    <font>
      <i/>
      <sz val="15.5"/>
      <color theme="1"/>
      <name val="TH SarabunPSK"/>
      <family val="2"/>
    </font>
    <font>
      <u/>
      <sz val="14"/>
      <color rgb="FFFF0000"/>
      <name val="TH SarabunPSK"/>
      <family val="2"/>
    </font>
    <font>
      <sz val="14"/>
      <color rgb="FFFF0000"/>
      <name val="TH SarabunPSK"/>
      <family val="2"/>
    </font>
    <font>
      <b/>
      <sz val="16"/>
      <color rgb="FF0000FF"/>
      <name val="TH SarabunPSK"/>
      <family val="2"/>
    </font>
    <font>
      <b/>
      <sz val="18"/>
      <color rgb="FF0000FF"/>
      <name val="TH SarabunPSK"/>
      <family val="2"/>
    </font>
  </fonts>
  <fills count="2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2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4" fillId="0" borderId="0">
      <alignment vertical="center"/>
    </xf>
    <xf numFmtId="199" fontId="3" fillId="0" borderId="0" applyFont="0" applyFill="0" applyBorder="0" applyAlignment="0" applyProtection="0"/>
    <xf numFmtId="200" fontId="3" fillId="0" borderId="0" applyFont="0" applyFill="0" applyBorder="0" applyAlignment="0" applyProtection="0"/>
    <xf numFmtId="201" fontId="3" fillId="0" borderId="0" applyFont="0" applyFill="0" applyBorder="0" applyAlignment="0" applyProtection="0"/>
    <xf numFmtId="202" fontId="3" fillId="0" borderId="0" applyFont="0" applyFill="0" applyBorder="0" applyAlignment="0" applyProtection="0"/>
    <xf numFmtId="4" fontId="5" fillId="0" borderId="0" applyFont="0" applyFill="0" applyBorder="0" applyAlignment="0" applyProtection="0"/>
    <xf numFmtId="203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2" fontId="3" fillId="0" borderId="0" applyFont="0" applyFill="0" applyBorder="0" applyAlignment="0" applyProtection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8" fillId="0" borderId="0"/>
    <xf numFmtId="0" fontId="9" fillId="0" borderId="0"/>
    <xf numFmtId="9" fontId="10" fillId="2" borderId="0"/>
    <xf numFmtId="0" fontId="11" fillId="0" borderId="19" applyNumberFormat="0" applyFont="0" applyBorder="0" applyAlignment="0" applyProtection="0"/>
    <xf numFmtId="0" fontId="12" fillId="3" borderId="32">
      <alignment horizontal="centerContinuous" vertical="top"/>
    </xf>
    <xf numFmtId="0" fontId="10" fillId="0" borderId="0" applyFill="0" applyBorder="0" applyAlignment="0"/>
    <xf numFmtId="205" fontId="5" fillId="0" borderId="0" applyFill="0" applyBorder="0" applyAlignment="0"/>
    <xf numFmtId="0" fontId="13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206" fontId="3" fillId="0" borderId="0" applyFill="0" applyBorder="0" applyAlignment="0"/>
    <xf numFmtId="207" fontId="6" fillId="0" borderId="0" applyFill="0" applyBorder="0" applyAlignment="0"/>
    <xf numFmtId="205" fontId="5" fillId="0" borderId="0" applyFill="0" applyBorder="0" applyAlignment="0"/>
    <xf numFmtId="206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199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3" borderId="32">
      <alignment horizontal="centerContinuous" vertical="top"/>
    </xf>
    <xf numFmtId="205" fontId="5" fillId="0" borderId="0" applyFont="0" applyFill="0" applyBorder="0" applyAlignment="0" applyProtection="0"/>
    <xf numFmtId="14" fontId="15" fillId="0" borderId="0" applyFill="0" applyBorder="0" applyAlignment="0"/>
    <xf numFmtId="15" fontId="16" fillId="4" borderId="0">
      <alignment horizontal="centerContinuous"/>
    </xf>
    <xf numFmtId="206" fontId="3" fillId="0" borderId="0" applyFill="0" applyBorder="0" applyAlignment="0"/>
    <xf numFmtId="205" fontId="5" fillId="0" borderId="0" applyFill="0" applyBorder="0" applyAlignment="0"/>
    <xf numFmtId="206" fontId="3" fillId="0" borderId="0" applyFill="0" applyBorder="0" applyAlignment="0"/>
    <xf numFmtId="207" fontId="6" fillId="0" borderId="0" applyFill="0" applyBorder="0" applyAlignment="0"/>
    <xf numFmtId="205" fontId="5" fillId="0" borderId="0" applyFill="0" applyBorder="0" applyAlignment="0"/>
    <xf numFmtId="38" fontId="17" fillId="3" borderId="0" applyNumberFormat="0" applyBorder="0" applyAlignment="0" applyProtection="0"/>
    <xf numFmtId="0" fontId="18" fillId="0" borderId="35" applyNumberFormat="0" applyAlignment="0" applyProtection="0">
      <alignment horizontal="left" vertical="center"/>
    </xf>
    <xf numFmtId="0" fontId="18" fillId="0" borderId="23">
      <alignment horizontal="left" vertical="center"/>
    </xf>
    <xf numFmtId="10" fontId="17" fillId="5" borderId="12" applyNumberFormat="0" applyBorder="0" applyAlignment="0" applyProtection="0"/>
    <xf numFmtId="206" fontId="3" fillId="0" borderId="0" applyFill="0" applyBorder="0" applyAlignment="0"/>
    <xf numFmtId="205" fontId="5" fillId="0" borderId="0" applyFill="0" applyBorder="0" applyAlignment="0"/>
    <xf numFmtId="206" fontId="3" fillId="0" borderId="0" applyFill="0" applyBorder="0" applyAlignment="0"/>
    <xf numFmtId="207" fontId="6" fillId="0" borderId="0" applyFill="0" applyBorder="0" applyAlignment="0"/>
    <xf numFmtId="205" fontId="5" fillId="0" borderId="0" applyFill="0" applyBorder="0" applyAlignment="0"/>
    <xf numFmtId="37" fontId="19" fillId="0" borderId="0"/>
    <xf numFmtId="208" fontId="3" fillId="0" borderId="0"/>
    <xf numFmtId="0" fontId="3" fillId="0" borderId="0"/>
    <xf numFmtId="0" fontId="2" fillId="0" borderId="0"/>
    <xf numFmtId="0" fontId="2" fillId="0" borderId="0"/>
    <xf numFmtId="0" fontId="10" fillId="0" borderId="0"/>
    <xf numFmtId="0" fontId="20" fillId="0" borderId="0" applyFont="0" applyFill="0" applyBorder="0" applyAlignment="0" applyProtection="0"/>
    <xf numFmtId="206" fontId="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0" fontId="10" fillId="0" borderId="0" applyFont="0" applyFill="0" applyBorder="0" applyAlignment="0" applyProtection="0"/>
    <xf numFmtId="206" fontId="3" fillId="0" borderId="0" applyFill="0" applyBorder="0" applyAlignment="0"/>
    <xf numFmtId="205" fontId="5" fillId="0" borderId="0" applyFill="0" applyBorder="0" applyAlignment="0"/>
    <xf numFmtId="206" fontId="3" fillId="0" borderId="0" applyFill="0" applyBorder="0" applyAlignment="0"/>
    <xf numFmtId="207" fontId="6" fillId="0" borderId="0" applyFill="0" applyBorder="0" applyAlignment="0"/>
    <xf numFmtId="205" fontId="5" fillId="0" borderId="0" applyFill="0" applyBorder="0" applyAlignment="0"/>
    <xf numFmtId="0" fontId="21" fillId="2" borderId="0"/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209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0" fillId="0" borderId="0"/>
    <xf numFmtId="0" fontId="28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10" fillId="0" borderId="0"/>
  </cellStyleXfs>
  <cellXfs count="369">
    <xf numFmtId="0" fontId="0" fillId="0" borderId="0" xfId="0"/>
    <xf numFmtId="0" fontId="22" fillId="6" borderId="0" xfId="0" applyFont="1" applyFill="1" applyAlignment="1">
      <alignment horizontal="center"/>
    </xf>
    <xf numFmtId="0" fontId="23" fillId="0" borderId="0" xfId="0" applyFont="1"/>
    <xf numFmtId="0" fontId="23" fillId="6" borderId="0" xfId="0" applyFont="1" applyFill="1"/>
    <xf numFmtId="0" fontId="23" fillId="0" borderId="0" xfId="0" applyNumberFormat="1" applyFont="1" applyAlignment="1">
      <alignment wrapText="1"/>
    </xf>
    <xf numFmtId="0" fontId="23" fillId="7" borderId="0" xfId="0" applyFont="1" applyFill="1" applyAlignment="1">
      <alignment horizontal="center" vertical="center"/>
    </xf>
    <xf numFmtId="0" fontId="23" fillId="8" borderId="0" xfId="0" applyFont="1" applyFill="1"/>
    <xf numFmtId="0" fontId="23" fillId="9" borderId="0" xfId="0" applyFont="1" applyFill="1"/>
    <xf numFmtId="0" fontId="23" fillId="10" borderId="0" xfId="0" applyFont="1" applyFill="1"/>
    <xf numFmtId="0" fontId="23" fillId="11" borderId="0" xfId="0" applyFont="1" applyFill="1"/>
    <xf numFmtId="0" fontId="23" fillId="12" borderId="0" xfId="0" applyFont="1" applyFill="1"/>
    <xf numFmtId="0" fontId="23" fillId="13" borderId="0" xfId="0" applyFont="1" applyFill="1" applyAlignment="1">
      <alignment horizontal="center" vertical="center"/>
    </xf>
    <xf numFmtId="0" fontId="23" fillId="14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15" borderId="0" xfId="0" applyFont="1" applyFill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16" borderId="0" xfId="0" applyFont="1" applyFill="1" applyAlignment="1">
      <alignment horizontal="left" vertical="center"/>
    </xf>
    <xf numFmtId="0" fontId="23" fillId="17" borderId="0" xfId="0" applyFont="1" applyFill="1" applyAlignment="1">
      <alignment horizontal="left" vertical="center"/>
    </xf>
    <xf numFmtId="0" fontId="23" fillId="18" borderId="0" xfId="0" applyFont="1" applyFill="1" applyAlignment="1">
      <alignment horizontal="left" vertical="center"/>
    </xf>
    <xf numFmtId="0" fontId="23" fillId="19" borderId="0" xfId="0" applyFont="1" applyFill="1" applyAlignment="1">
      <alignment horizontal="left" vertical="center"/>
    </xf>
    <xf numFmtId="0" fontId="23" fillId="20" borderId="0" xfId="0" applyFont="1" applyFill="1" applyAlignment="1">
      <alignment horizontal="left" vertical="center"/>
    </xf>
    <xf numFmtId="0" fontId="23" fillId="0" borderId="0" xfId="0" applyFont="1" applyAlignment="1">
      <alignment horizontal="left"/>
    </xf>
    <xf numFmtId="0" fontId="0" fillId="0" borderId="0" xfId="0" applyAlignment="1">
      <alignment horizontal="left"/>
    </xf>
    <xf numFmtId="0" fontId="23" fillId="21" borderId="0" xfId="0" applyFont="1" applyFill="1" applyAlignment="1">
      <alignment horizontal="left"/>
    </xf>
    <xf numFmtId="0" fontId="23" fillId="0" borderId="0" xfId="0" applyFont="1" applyAlignment="1">
      <alignment wrapText="1"/>
    </xf>
    <xf numFmtId="0" fontId="23" fillId="22" borderId="0" xfId="0" applyFont="1" applyFill="1"/>
    <xf numFmtId="0" fontId="22" fillId="0" borderId="0" xfId="0" applyFont="1" applyAlignment="1">
      <alignment horizontal="center"/>
    </xf>
    <xf numFmtId="0" fontId="24" fillId="0" borderId="0" xfId="0" applyFont="1"/>
    <xf numFmtId="0" fontId="24" fillId="0" borderId="0" xfId="0" applyFont="1" applyAlignment="1"/>
    <xf numFmtId="49" fontId="24" fillId="0" borderId="0" xfId="0" applyNumberFormat="1" applyFont="1" applyAlignment="1">
      <alignment horizontal="center" vertical="center"/>
    </xf>
    <xf numFmtId="0" fontId="24" fillId="0" borderId="0" xfId="0" applyNumberFormat="1" applyFont="1" applyAlignment="1">
      <alignment vertical="top" wrapText="1"/>
    </xf>
    <xf numFmtId="0" fontId="24" fillId="0" borderId="0" xfId="0" applyFont="1" applyAlignment="1">
      <alignment vertical="top" wrapText="1"/>
    </xf>
    <xf numFmtId="0" fontId="24" fillId="0" borderId="0" xfId="0" applyNumberFormat="1" applyFont="1" applyAlignment="1">
      <alignment wrapText="1"/>
    </xf>
    <xf numFmtId="0" fontId="24" fillId="7" borderId="0" xfId="0" applyFont="1" applyFill="1" applyAlignment="1">
      <alignment vertical="center"/>
    </xf>
    <xf numFmtId="49" fontId="24" fillId="0" borderId="0" xfId="0" applyNumberFormat="1" applyFont="1" applyAlignment="1">
      <alignment horizontal="center"/>
    </xf>
    <xf numFmtId="0" fontId="24" fillId="0" borderId="0" xfId="0" applyFont="1" applyAlignment="1">
      <alignment wrapText="1"/>
    </xf>
    <xf numFmtId="49" fontId="24" fillId="0" borderId="0" xfId="0" applyNumberFormat="1" applyFont="1" applyAlignment="1">
      <alignment horizontal="left"/>
    </xf>
    <xf numFmtId="43" fontId="25" fillId="0" borderId="0" xfId="1" applyFont="1" applyAlignment="1">
      <alignment horizontal="left"/>
    </xf>
    <xf numFmtId="43" fontId="2" fillId="0" borderId="0" xfId="1" applyFont="1"/>
    <xf numFmtId="43" fontId="2" fillId="0" borderId="20" xfId="1" applyFont="1" applyBorder="1" applyAlignment="1">
      <alignment horizontal="center"/>
    </xf>
    <xf numFmtId="43" fontId="2" fillId="0" borderId="0" xfId="1" applyFont="1" applyAlignment="1">
      <alignment horizontal="center"/>
    </xf>
    <xf numFmtId="43" fontId="2" fillId="0" borderId="13" xfId="1" applyFont="1" applyBorder="1" applyAlignment="1">
      <alignment horizontal="center"/>
    </xf>
    <xf numFmtId="43" fontId="2" fillId="0" borderId="16" xfId="1" applyFont="1" applyBorder="1" applyAlignment="1">
      <alignment horizontal="center"/>
    </xf>
    <xf numFmtId="43" fontId="2" fillId="0" borderId="16" xfId="1" applyFont="1" applyBorder="1"/>
    <xf numFmtId="0" fontId="0" fillId="0" borderId="16" xfId="0" applyBorder="1"/>
    <xf numFmtId="43" fontId="26" fillId="0" borderId="9" xfId="1" applyFont="1" applyFill="1" applyBorder="1" applyAlignment="1">
      <alignment horizontal="center"/>
    </xf>
    <xf numFmtId="43" fontId="26" fillId="0" borderId="9" xfId="1" applyFont="1" applyFill="1" applyBorder="1"/>
    <xf numFmtId="43" fontId="2" fillId="0" borderId="9" xfId="1" applyFont="1" applyBorder="1"/>
    <xf numFmtId="43" fontId="26" fillId="0" borderId="9" xfId="1" applyFont="1" applyBorder="1" applyAlignment="1">
      <alignment horizontal="center"/>
    </xf>
    <xf numFmtId="43" fontId="26" fillId="0" borderId="9" xfId="1" applyFont="1" applyBorder="1"/>
    <xf numFmtId="43" fontId="2" fillId="0" borderId="15" xfId="1" applyFont="1" applyBorder="1" applyAlignment="1">
      <alignment horizontal="center"/>
    </xf>
    <xf numFmtId="43" fontId="2" fillId="0" borderId="15" xfId="1" applyFont="1" applyBorder="1"/>
    <xf numFmtId="43" fontId="26" fillId="22" borderId="9" xfId="1" applyFont="1" applyFill="1" applyBorder="1" applyAlignment="1">
      <alignment horizontal="center"/>
    </xf>
    <xf numFmtId="43" fontId="26" fillId="22" borderId="9" xfId="1" applyFont="1" applyFill="1" applyBorder="1"/>
    <xf numFmtId="43" fontId="27" fillId="0" borderId="9" xfId="1" applyFont="1" applyFill="1" applyBorder="1" applyAlignment="1">
      <alignment horizontal="center"/>
    </xf>
    <xf numFmtId="43" fontId="27" fillId="0" borderId="9" xfId="1" applyFont="1" applyFill="1" applyBorder="1"/>
    <xf numFmtId="0" fontId="27" fillId="0" borderId="9" xfId="0" applyFont="1" applyFill="1" applyBorder="1"/>
    <xf numFmtId="43" fontId="2" fillId="0" borderId="9" xfId="1" applyFont="1" applyBorder="1" applyAlignment="1">
      <alignment horizontal="center"/>
    </xf>
    <xf numFmtId="43" fontId="26" fillId="24" borderId="9" xfId="1" applyFont="1" applyFill="1" applyBorder="1" applyAlignment="1">
      <alignment horizontal="center"/>
    </xf>
    <xf numFmtId="43" fontId="26" fillId="24" borderId="9" xfId="1" applyFont="1" applyFill="1" applyBorder="1"/>
    <xf numFmtId="0" fontId="26" fillId="24" borderId="9" xfId="0" applyFont="1" applyFill="1" applyBorder="1"/>
    <xf numFmtId="43" fontId="2" fillId="0" borderId="0" xfId="1" applyFont="1" applyFill="1"/>
    <xf numFmtId="43" fontId="26" fillId="25" borderId="9" xfId="1" applyFont="1" applyFill="1" applyBorder="1" applyAlignment="1">
      <alignment horizontal="center"/>
    </xf>
    <xf numFmtId="43" fontId="26" fillId="25" borderId="9" xfId="1" applyFont="1" applyFill="1" applyBorder="1"/>
    <xf numFmtId="0" fontId="26" fillId="25" borderId="9" xfId="0" applyFont="1" applyFill="1" applyBorder="1"/>
    <xf numFmtId="0" fontId="26" fillId="0" borderId="9" xfId="0" applyFont="1" applyFill="1" applyBorder="1"/>
    <xf numFmtId="0" fontId="26" fillId="22" borderId="9" xfId="0" applyFont="1" applyFill="1" applyBorder="1"/>
    <xf numFmtId="43" fontId="26" fillId="26" borderId="9" xfId="1" applyFont="1" applyFill="1" applyBorder="1" applyAlignment="1">
      <alignment horizontal="center"/>
    </xf>
    <xf numFmtId="43" fontId="26" fillId="26" borderId="9" xfId="1" applyFont="1" applyFill="1" applyBorder="1"/>
    <xf numFmtId="0" fontId="26" fillId="26" borderId="9" xfId="0" applyFont="1" applyFill="1" applyBorder="1"/>
    <xf numFmtId="0" fontId="0" fillId="0" borderId="9" xfId="0" applyBorder="1"/>
    <xf numFmtId="43" fontId="26" fillId="0" borderId="15" xfId="1" applyFont="1" applyFill="1" applyBorder="1" applyAlignment="1">
      <alignment horizontal="center"/>
    </xf>
    <xf numFmtId="43" fontId="26" fillId="0" borderId="15" xfId="1" applyFont="1" applyFill="1" applyBorder="1"/>
    <xf numFmtId="0" fontId="26" fillId="0" borderId="15" xfId="0" applyFont="1" applyFill="1" applyBorder="1"/>
    <xf numFmtId="0" fontId="0" fillId="0" borderId="0" xfId="0" applyFill="1"/>
    <xf numFmtId="43" fontId="27" fillId="0" borderId="9" xfId="1" applyFont="1" applyBorder="1" applyAlignment="1">
      <alignment horizontal="center"/>
    </xf>
    <xf numFmtId="43" fontId="27" fillId="0" borderId="9" xfId="1" applyFont="1" applyBorder="1"/>
    <xf numFmtId="0" fontId="27" fillId="0" borderId="9" xfId="0" applyFont="1" applyBorder="1"/>
    <xf numFmtId="43" fontId="27" fillId="0" borderId="15" xfId="1" applyFont="1" applyBorder="1" applyAlignment="1">
      <alignment horizontal="center"/>
    </xf>
    <xf numFmtId="43" fontId="27" fillId="0" borderId="15" xfId="1" applyFont="1" applyBorder="1"/>
    <xf numFmtId="0" fontId="27" fillId="0" borderId="15" xfId="0" applyFont="1" applyBorder="1"/>
    <xf numFmtId="43" fontId="27" fillId="0" borderId="0" xfId="1" applyFont="1" applyAlignment="1">
      <alignment horizontal="center"/>
    </xf>
    <xf numFmtId="43" fontId="27" fillId="0" borderId="0" xfId="1" applyFont="1"/>
    <xf numFmtId="0" fontId="27" fillId="0" borderId="0" xfId="0" applyFont="1"/>
    <xf numFmtId="0" fontId="30" fillId="0" borderId="0" xfId="2" applyFont="1" applyProtection="1">
      <protection locked="0"/>
    </xf>
    <xf numFmtId="0" fontId="31" fillId="0" borderId="0" xfId="2" applyFont="1" applyProtection="1">
      <protection locked="0"/>
    </xf>
    <xf numFmtId="4" fontId="31" fillId="0" borderId="12" xfId="2" applyNumberFormat="1" applyFont="1" applyBorder="1" applyAlignment="1" applyProtection="1">
      <alignment horizontal="center" vertical="top"/>
      <protection hidden="1"/>
    </xf>
    <xf numFmtId="49" fontId="30" fillId="0" borderId="0" xfId="2" applyNumberFormat="1" applyFont="1" applyProtection="1">
      <protection locked="0"/>
    </xf>
    <xf numFmtId="4" fontId="30" fillId="0" borderId="0" xfId="2" applyNumberFormat="1" applyFont="1" applyProtection="1">
      <protection locked="0"/>
    </xf>
    <xf numFmtId="0" fontId="31" fillId="0" borderId="0" xfId="2" applyFont="1" applyAlignment="1" applyProtection="1">
      <alignment vertical="center"/>
      <protection locked="0"/>
    </xf>
    <xf numFmtId="0" fontId="31" fillId="0" borderId="0" xfId="2" applyFont="1" applyAlignment="1" applyProtection="1">
      <alignment vertical="center"/>
    </xf>
    <xf numFmtId="4" fontId="31" fillId="0" borderId="0" xfId="2" applyNumberFormat="1" applyFont="1" applyAlignment="1" applyProtection="1">
      <alignment vertical="center"/>
    </xf>
    <xf numFmtId="0" fontId="31" fillId="0" borderId="0" xfId="2" applyFont="1" applyBorder="1" applyAlignment="1" applyProtection="1">
      <alignment vertical="center"/>
      <protection hidden="1"/>
    </xf>
    <xf numFmtId="0" fontId="32" fillId="0" borderId="0" xfId="2" applyFont="1" applyBorder="1" applyAlignment="1" applyProtection="1">
      <alignment vertical="center"/>
      <protection hidden="1"/>
    </xf>
    <xf numFmtId="4" fontId="32" fillId="0" borderId="0" xfId="2" applyNumberFormat="1" applyFont="1" applyBorder="1" applyAlignment="1" applyProtection="1">
      <alignment vertical="center"/>
      <protection locked="0"/>
    </xf>
    <xf numFmtId="0" fontId="32" fillId="0" borderId="0" xfId="2" applyFont="1" applyAlignment="1" applyProtection="1">
      <alignment vertical="center"/>
      <protection hidden="1"/>
    </xf>
    <xf numFmtId="0" fontId="31" fillId="0" borderId="1" xfId="2" applyFont="1" applyBorder="1" applyAlignment="1" applyProtection="1">
      <alignment horizontal="left" vertical="center"/>
      <protection locked="0"/>
    </xf>
    <xf numFmtId="4" fontId="31" fillId="0" borderId="1" xfId="2" applyNumberFormat="1" applyFont="1" applyBorder="1" applyAlignment="1" applyProtection="1">
      <alignment vertical="center"/>
      <protection locked="0"/>
    </xf>
    <xf numFmtId="0" fontId="31" fillId="0" borderId="1" xfId="2" applyFont="1" applyBorder="1" applyAlignment="1" applyProtection="1">
      <alignment vertical="center"/>
      <protection hidden="1"/>
    </xf>
    <xf numFmtId="4" fontId="32" fillId="0" borderId="1" xfId="2" applyNumberFormat="1" applyFont="1" applyBorder="1" applyAlignment="1" applyProtection="1">
      <alignment vertical="center"/>
      <protection locked="0"/>
    </xf>
    <xf numFmtId="0" fontId="31" fillId="0" borderId="1" xfId="2" applyFont="1" applyBorder="1" applyAlignment="1" applyProtection="1">
      <alignment vertical="center"/>
      <protection locked="0"/>
    </xf>
    <xf numFmtId="0" fontId="34" fillId="0" borderId="0" xfId="2" applyFont="1"/>
    <xf numFmtId="0" fontId="34" fillId="0" borderId="2" xfId="2" applyFont="1" applyFill="1" applyBorder="1" applyAlignment="1" applyProtection="1">
      <alignment horizontal="center" vertical="top"/>
      <protection hidden="1"/>
    </xf>
    <xf numFmtId="0" fontId="35" fillId="0" borderId="0" xfId="2" applyFont="1"/>
    <xf numFmtId="0" fontId="34" fillId="0" borderId="3" xfId="2" applyFont="1" applyFill="1" applyBorder="1" applyAlignment="1" applyProtection="1">
      <alignment horizontal="center" vertical="top"/>
      <protection hidden="1"/>
    </xf>
    <xf numFmtId="0" fontId="34" fillId="0" borderId="3" xfId="2" applyFont="1" applyFill="1" applyBorder="1" applyAlignment="1" applyProtection="1">
      <alignment vertical="top"/>
      <protection hidden="1"/>
    </xf>
    <xf numFmtId="0" fontId="34" fillId="0" borderId="3" xfId="2" applyFont="1" applyBorder="1" applyAlignment="1" applyProtection="1">
      <alignment horizontal="center" vertical="top"/>
      <protection hidden="1"/>
    </xf>
    <xf numFmtId="0" fontId="34" fillId="0" borderId="3" xfId="2" applyFont="1" applyBorder="1" applyAlignment="1" applyProtection="1">
      <alignment vertical="top"/>
      <protection hidden="1"/>
    </xf>
    <xf numFmtId="188" fontId="34" fillId="0" borderId="3" xfId="2" applyNumberFormat="1" applyFont="1" applyBorder="1" applyAlignment="1" applyProtection="1">
      <alignment horizontal="left" vertical="top"/>
      <protection hidden="1"/>
    </xf>
    <xf numFmtId="14" fontId="34" fillId="0" borderId="0" xfId="2" applyNumberFormat="1" applyFont="1"/>
    <xf numFmtId="0" fontId="34" fillId="0" borderId="0" xfId="2" applyFont="1" applyProtection="1">
      <protection hidden="1"/>
    </xf>
    <xf numFmtId="0" fontId="37" fillId="0" borderId="0" xfId="2" applyFont="1" applyFill="1" applyProtection="1">
      <protection hidden="1"/>
    </xf>
    <xf numFmtId="0" fontId="37" fillId="0" borderId="4" xfId="2" applyFont="1" applyFill="1" applyBorder="1" applyAlignment="1" applyProtection="1">
      <protection hidden="1"/>
    </xf>
    <xf numFmtId="0" fontId="37" fillId="0" borderId="0" xfId="2" applyFont="1"/>
    <xf numFmtId="0" fontId="38" fillId="0" borderId="5" xfId="2" applyFont="1" applyFill="1" applyBorder="1" applyAlignment="1" applyProtection="1">
      <alignment horizontal="center" vertical="center"/>
      <protection hidden="1"/>
    </xf>
    <xf numFmtId="0" fontId="38" fillId="0" borderId="6" xfId="2" applyFont="1" applyFill="1" applyBorder="1" applyAlignment="1" applyProtection="1">
      <alignment horizontal="center" vertical="center"/>
      <protection hidden="1"/>
    </xf>
    <xf numFmtId="0" fontId="39" fillId="0" borderId="6" xfId="2" applyFont="1" applyFill="1" applyBorder="1" applyAlignment="1" applyProtection="1">
      <alignment horizontal="center" vertical="center" wrapText="1"/>
      <protection hidden="1"/>
    </xf>
    <xf numFmtId="0" fontId="40" fillId="0" borderId="6" xfId="2" applyFont="1" applyFill="1" applyBorder="1" applyAlignment="1" applyProtection="1">
      <alignment horizontal="center" vertical="center"/>
      <protection hidden="1"/>
    </xf>
    <xf numFmtId="0" fontId="38" fillId="0" borderId="6" xfId="2" applyFont="1" applyFill="1" applyBorder="1" applyAlignment="1" applyProtection="1">
      <alignment horizontal="center" vertical="center" wrapText="1"/>
      <protection hidden="1"/>
    </xf>
    <xf numFmtId="37" fontId="34" fillId="0" borderId="7" xfId="2" applyNumberFormat="1" applyFont="1" applyFill="1" applyBorder="1" applyAlignment="1" applyProtection="1">
      <alignment horizontal="center" vertical="center"/>
      <protection hidden="1"/>
    </xf>
    <xf numFmtId="43" fontId="34" fillId="0" borderId="8" xfId="1" applyFont="1" applyFill="1" applyBorder="1" applyAlignment="1" applyProtection="1">
      <alignment vertical="center"/>
      <protection locked="0"/>
    </xf>
    <xf numFmtId="43" fontId="34" fillId="0" borderId="8" xfId="1" applyFont="1" applyFill="1" applyBorder="1" applyAlignment="1" applyProtection="1">
      <alignment vertical="center"/>
      <protection hidden="1"/>
    </xf>
    <xf numFmtId="0" fontId="34" fillId="0" borderId="7" xfId="2" applyFont="1" applyFill="1" applyBorder="1" applyAlignment="1" applyProtection="1">
      <alignment vertical="center"/>
      <protection hidden="1"/>
    </xf>
    <xf numFmtId="0" fontId="34" fillId="0" borderId="0" xfId="2" applyFont="1" applyAlignment="1">
      <alignment vertical="center"/>
    </xf>
    <xf numFmtId="37" fontId="34" fillId="0" borderId="9" xfId="2" applyNumberFormat="1" applyFont="1" applyFill="1" applyBorder="1" applyAlignment="1" applyProtection="1">
      <alignment horizontal="center" vertical="center"/>
      <protection hidden="1"/>
    </xf>
    <xf numFmtId="43" fontId="34" fillId="0" borderId="11" xfId="1" applyFont="1" applyFill="1" applyBorder="1" applyAlignment="1" applyProtection="1">
      <alignment vertical="center"/>
      <protection hidden="1"/>
    </xf>
    <xf numFmtId="0" fontId="34" fillId="0" borderId="9" xfId="2" applyFont="1" applyFill="1" applyBorder="1" applyAlignment="1" applyProtection="1">
      <alignment vertical="center"/>
      <protection hidden="1"/>
    </xf>
    <xf numFmtId="41" fontId="34" fillId="0" borderId="9" xfId="2" applyNumberFormat="1" applyFont="1" applyFill="1" applyBorder="1" applyAlignment="1" applyProtection="1">
      <alignment horizontal="center" vertical="center"/>
      <protection hidden="1"/>
    </xf>
    <xf numFmtId="41" fontId="34" fillId="0" borderId="11" xfId="2" applyNumberFormat="1" applyFont="1" applyFill="1" applyBorder="1" applyAlignment="1" applyProtection="1">
      <alignment vertical="center"/>
      <protection hidden="1"/>
    </xf>
    <xf numFmtId="189" fontId="34" fillId="0" borderId="11" xfId="2" applyNumberFormat="1" applyFont="1" applyFill="1" applyBorder="1" applyAlignment="1" applyProtection="1">
      <alignment vertical="center"/>
      <protection hidden="1"/>
    </xf>
    <xf numFmtId="190" fontId="34" fillId="0" borderId="11" xfId="2" applyNumberFormat="1" applyFont="1" applyFill="1" applyBorder="1" applyAlignment="1" applyProtection="1">
      <alignment vertical="center"/>
      <protection hidden="1"/>
    </xf>
    <xf numFmtId="194" fontId="34" fillId="0" borderId="2" xfId="2" applyNumberFormat="1" applyFont="1" applyBorder="1" applyAlignment="1" applyProtection="1">
      <alignment horizontal="left" vertical="center"/>
      <protection locked="0"/>
    </xf>
    <xf numFmtId="0" fontId="34" fillId="0" borderId="9" xfId="2" applyFont="1" applyFill="1" applyBorder="1" applyAlignment="1" applyProtection="1">
      <alignment horizontal="center" vertical="center"/>
      <protection hidden="1"/>
    </xf>
    <xf numFmtId="195" fontId="34" fillId="0" borderId="3" xfId="2" applyNumberFormat="1" applyFont="1" applyBorder="1" applyAlignment="1" applyProtection="1">
      <alignment horizontal="left" vertical="center"/>
      <protection locked="0"/>
    </xf>
    <xf numFmtId="196" fontId="34" fillId="0" borderId="3" xfId="2" applyNumberFormat="1" applyFont="1" applyBorder="1" applyAlignment="1" applyProtection="1">
      <alignment horizontal="left" vertical="center"/>
      <protection locked="0"/>
    </xf>
    <xf numFmtId="0" fontId="34" fillId="0" borderId="13" xfId="2" applyFont="1" applyFill="1" applyBorder="1" applyAlignment="1" applyProtection="1">
      <alignment horizontal="center" vertical="center"/>
      <protection hidden="1"/>
    </xf>
    <xf numFmtId="197" fontId="34" fillId="0" borderId="4" xfId="2" applyNumberFormat="1" applyFont="1" applyBorder="1" applyAlignment="1" applyProtection="1">
      <alignment horizontal="left" vertical="center"/>
      <protection locked="0"/>
    </xf>
    <xf numFmtId="41" fontId="34" fillId="0" borderId="14" xfId="2" applyNumberFormat="1" applyFont="1" applyFill="1" applyBorder="1" applyAlignment="1" applyProtection="1">
      <alignment vertical="center"/>
      <protection hidden="1"/>
    </xf>
    <xf numFmtId="189" fontId="34" fillId="0" borderId="14" xfId="2" applyNumberFormat="1" applyFont="1" applyFill="1" applyBorder="1" applyAlignment="1" applyProtection="1">
      <alignment vertical="center"/>
      <protection hidden="1"/>
    </xf>
    <xf numFmtId="190" fontId="34" fillId="0" borderId="14" xfId="2" applyNumberFormat="1" applyFont="1" applyFill="1" applyBorder="1" applyAlignment="1" applyProtection="1">
      <alignment vertical="center"/>
      <protection hidden="1"/>
    </xf>
    <xf numFmtId="0" fontId="34" fillId="0" borderId="15" xfId="2" applyFont="1" applyFill="1" applyBorder="1" applyAlignment="1" applyProtection="1">
      <alignment vertical="center"/>
      <protection hidden="1"/>
    </xf>
    <xf numFmtId="0" fontId="34" fillId="0" borderId="16" xfId="2" applyFont="1" applyFill="1" applyBorder="1" applyAlignment="1" applyProtection="1">
      <alignment horizontal="center" vertical="center"/>
      <protection hidden="1"/>
    </xf>
    <xf numFmtId="0" fontId="34" fillId="0" borderId="2" xfId="2" applyFont="1" applyFill="1" applyBorder="1" applyAlignment="1" applyProtection="1">
      <alignment vertical="center"/>
      <protection hidden="1"/>
    </xf>
    <xf numFmtId="0" fontId="34" fillId="0" borderId="18" xfId="2" applyFont="1" applyFill="1" applyBorder="1" applyAlignment="1" applyProtection="1">
      <alignment vertical="center"/>
      <protection hidden="1"/>
    </xf>
    <xf numFmtId="0" fontId="34" fillId="0" borderId="16" xfId="2" applyFont="1" applyFill="1" applyBorder="1" applyAlignment="1" applyProtection="1">
      <alignment vertical="center"/>
      <protection hidden="1"/>
    </xf>
    <xf numFmtId="0" fontId="34" fillId="0" borderId="13" xfId="2" applyFont="1" applyFill="1" applyBorder="1" applyAlignment="1" applyProtection="1">
      <alignment vertical="center"/>
      <protection hidden="1"/>
    </xf>
    <xf numFmtId="0" fontId="34" fillId="0" borderId="4" xfId="2" applyFont="1" applyFill="1" applyBorder="1" applyAlignment="1" applyProtection="1">
      <alignment horizontal="left" vertical="center" indent="1"/>
      <protection hidden="1"/>
    </xf>
    <xf numFmtId="0" fontId="34" fillId="0" borderId="0" xfId="2" applyFont="1" applyFill="1" applyAlignment="1">
      <alignment vertical="center"/>
    </xf>
    <xf numFmtId="0" fontId="34" fillId="0" borderId="4" xfId="2" applyFont="1" applyFill="1" applyBorder="1" applyAlignment="1" applyProtection="1">
      <alignment vertical="center"/>
      <protection hidden="1"/>
    </xf>
    <xf numFmtId="43" fontId="38" fillId="0" borderId="15" xfId="1" applyFont="1" applyFill="1" applyBorder="1" applyAlignment="1" applyProtection="1">
      <alignment vertical="center"/>
      <protection hidden="1"/>
    </xf>
    <xf numFmtId="43" fontId="34" fillId="0" borderId="0" xfId="1" applyFont="1" applyAlignment="1">
      <alignment vertical="center"/>
    </xf>
    <xf numFmtId="0" fontId="34" fillId="0" borderId="19" xfId="2" applyFont="1" applyBorder="1" applyAlignment="1" applyProtection="1">
      <alignment horizontal="left" vertical="top" indent="6"/>
      <protection hidden="1"/>
    </xf>
    <xf numFmtId="191" fontId="34" fillId="0" borderId="19" xfId="2" applyNumberFormat="1" applyFont="1" applyBorder="1" applyAlignment="1" applyProtection="1">
      <alignment horizontal="left" vertical="center"/>
      <protection hidden="1"/>
    </xf>
    <xf numFmtId="0" fontId="34" fillId="0" borderId="19" xfId="2" applyFont="1" applyBorder="1" applyAlignment="1" applyProtection="1">
      <protection hidden="1"/>
    </xf>
    <xf numFmtId="0" fontId="34" fillId="0" borderId="19" xfId="2" applyFont="1" applyFill="1" applyBorder="1" applyAlignment="1" applyProtection="1">
      <protection hidden="1"/>
    </xf>
    <xf numFmtId="43" fontId="34" fillId="0" borderId="0" xfId="1" applyFont="1"/>
    <xf numFmtId="192" fontId="34" fillId="0" borderId="4" xfId="2" applyNumberFormat="1" applyFont="1" applyBorder="1" applyAlignment="1" applyProtection="1">
      <alignment horizontal="left" vertical="center" indent="6"/>
      <protection hidden="1"/>
    </xf>
    <xf numFmtId="193" fontId="34" fillId="0" borderId="4" xfId="2" applyNumberFormat="1" applyFont="1" applyBorder="1" applyAlignment="1" applyProtection="1">
      <alignment horizontal="left" vertical="center"/>
      <protection hidden="1"/>
    </xf>
    <xf numFmtId="0" fontId="34" fillId="0" borderId="4" xfId="2" applyFont="1" applyBorder="1" applyAlignment="1" applyProtection="1">
      <protection hidden="1"/>
    </xf>
    <xf numFmtId="0" fontId="34" fillId="0" borderId="4" xfId="2" applyFont="1" applyFill="1" applyBorder="1" applyAlignment="1" applyProtection="1">
      <protection hidden="1"/>
    </xf>
    <xf numFmtId="0" fontId="34" fillId="0" borderId="0" xfId="4" applyFont="1"/>
    <xf numFmtId="0" fontId="34" fillId="0" borderId="0" xfId="4" applyFont="1" applyFill="1" applyBorder="1" applyAlignment="1" applyProtection="1">
      <alignment vertical="top"/>
      <protection hidden="1"/>
    </xf>
    <xf numFmtId="0" fontId="34" fillId="0" borderId="0" xfId="4" applyFont="1" applyBorder="1"/>
    <xf numFmtId="0" fontId="30" fillId="0" borderId="0" xfId="4" applyFont="1" applyFill="1" applyAlignment="1" applyProtection="1">
      <alignment vertical="center"/>
      <protection locked="0"/>
    </xf>
    <xf numFmtId="0" fontId="43" fillId="0" borderId="0" xfId="4" applyFont="1" applyFill="1" applyBorder="1" applyAlignment="1" applyProtection="1">
      <alignment horizontal="left" vertical="top" indent="7"/>
      <protection hidden="1"/>
    </xf>
    <xf numFmtId="0" fontId="45" fillId="0" borderId="0" xfId="0" applyFont="1"/>
    <xf numFmtId="0" fontId="30" fillId="0" borderId="0" xfId="2" applyFont="1"/>
    <xf numFmtId="198" fontId="31" fillId="0" borderId="1" xfId="2" applyNumberFormat="1" applyFont="1" applyBorder="1" applyAlignment="1" applyProtection="1">
      <alignment vertical="top"/>
      <protection hidden="1"/>
    </xf>
    <xf numFmtId="0" fontId="31" fillId="0" borderId="1" xfId="2" applyFont="1" applyBorder="1" applyAlignment="1" applyProtection="1">
      <alignment vertical="top"/>
    </xf>
    <xf numFmtId="198" fontId="31" fillId="0" borderId="23" xfId="2" applyNumberFormat="1" applyFont="1" applyBorder="1" applyAlignment="1" applyProtection="1">
      <alignment vertical="top"/>
      <protection hidden="1"/>
    </xf>
    <xf numFmtId="0" fontId="31" fillId="0" borderId="23" xfId="2" applyFont="1" applyBorder="1" applyAlignment="1" applyProtection="1">
      <alignment vertical="top"/>
    </xf>
    <xf numFmtId="0" fontId="31" fillId="0" borderId="23" xfId="2" applyFont="1" applyBorder="1" applyAlignment="1" applyProtection="1">
      <alignment horizontal="left" vertical="center" indent="1"/>
    </xf>
    <xf numFmtId="0" fontId="31" fillId="0" borderId="23" xfId="2" applyFont="1" applyBorder="1" applyAlignment="1" applyProtection="1"/>
    <xf numFmtId="190" fontId="31" fillId="0" borderId="23" xfId="2" applyNumberFormat="1" applyFont="1" applyBorder="1" applyAlignment="1" applyProtection="1">
      <alignment vertical="top"/>
      <protection hidden="1"/>
    </xf>
    <xf numFmtId="0" fontId="31" fillId="0" borderId="24" xfId="2" applyFont="1" applyBorder="1" applyAlignment="1" applyProtection="1">
      <alignment vertical="top"/>
    </xf>
    <xf numFmtId="0" fontId="31" fillId="0" borderId="24" xfId="2" applyFont="1" applyBorder="1" applyAlignment="1" applyProtection="1">
      <alignment horizontal="right" vertical="top"/>
    </xf>
    <xf numFmtId="0" fontId="30" fillId="0" borderId="25" xfId="2" applyFont="1" applyBorder="1" applyAlignment="1">
      <alignment vertical="top"/>
    </xf>
    <xf numFmtId="0" fontId="31" fillId="0" borderId="26" xfId="2" applyFont="1" applyBorder="1" applyAlignment="1" applyProtection="1">
      <alignment horizontal="center" vertical="center"/>
      <protection hidden="1"/>
    </xf>
    <xf numFmtId="0" fontId="31" fillId="0" borderId="27" xfId="2" applyFont="1" applyBorder="1" applyAlignment="1" applyProtection="1">
      <alignment horizontal="center" vertical="center" wrapText="1"/>
      <protection hidden="1"/>
    </xf>
    <xf numFmtId="0" fontId="30" fillId="0" borderId="22" xfId="2" applyFont="1" applyBorder="1" applyAlignment="1">
      <alignment horizontal="center" vertical="top"/>
    </xf>
    <xf numFmtId="0" fontId="32" fillId="0" borderId="21" xfId="2" applyFont="1" applyBorder="1" applyAlignment="1">
      <alignment horizontal="left" vertical="top" indent="1"/>
    </xf>
    <xf numFmtId="0" fontId="30" fillId="0" borderId="29" xfId="2" applyFont="1" applyBorder="1" applyAlignment="1">
      <alignment vertical="top"/>
    </xf>
    <xf numFmtId="0" fontId="30" fillId="0" borderId="8" xfId="2" applyFont="1" applyBorder="1" applyAlignment="1">
      <alignment vertical="top"/>
    </xf>
    <xf numFmtId="0" fontId="30" fillId="0" borderId="36" xfId="2" applyFont="1" applyBorder="1" applyAlignment="1" applyProtection="1">
      <alignment vertical="top"/>
      <protection locked="0"/>
    </xf>
    <xf numFmtId="0" fontId="30" fillId="0" borderId="38" xfId="2" applyFont="1" applyBorder="1" applyAlignment="1" applyProtection="1">
      <alignment vertical="top"/>
      <protection locked="0"/>
    </xf>
    <xf numFmtId="0" fontId="30" fillId="0" borderId="9" xfId="2" applyFont="1" applyBorder="1" applyAlignment="1">
      <alignment horizontal="center" vertical="top"/>
    </xf>
    <xf numFmtId="0" fontId="47" fillId="0" borderId="11" xfId="2" applyFont="1" applyBorder="1" applyAlignment="1">
      <alignment horizontal="left" vertical="top" indent="1"/>
    </xf>
    <xf numFmtId="0" fontId="47" fillId="0" borderId="3" xfId="2" applyFont="1" applyBorder="1" applyAlignment="1">
      <alignment vertical="top"/>
    </xf>
    <xf numFmtId="4" fontId="30" fillId="0" borderId="11" xfId="2" applyNumberFormat="1" applyFont="1" applyBorder="1" applyAlignment="1">
      <alignment vertical="top"/>
    </xf>
    <xf numFmtId="0" fontId="30" fillId="0" borderId="30" xfId="2" applyFont="1" applyBorder="1" applyAlignment="1" applyProtection="1">
      <alignment vertical="top"/>
      <protection locked="0"/>
    </xf>
    <xf numFmtId="0" fontId="30" fillId="0" borderId="39" xfId="2" applyFont="1" applyBorder="1" applyAlignment="1" applyProtection="1">
      <alignment vertical="top"/>
      <protection locked="0"/>
    </xf>
    <xf numFmtId="0" fontId="30" fillId="0" borderId="12" xfId="2" applyFont="1" applyBorder="1" applyAlignment="1">
      <alignment horizontal="center" vertical="top"/>
    </xf>
    <xf numFmtId="4" fontId="31" fillId="0" borderId="32" xfId="2" applyNumberFormat="1" applyFont="1" applyBorder="1" applyAlignment="1" applyProtection="1">
      <alignment horizontal="right" vertical="center"/>
      <protection locked="0"/>
    </xf>
    <xf numFmtId="0" fontId="30" fillId="0" borderId="32" xfId="2" applyFont="1" applyBorder="1" applyAlignment="1" applyProtection="1">
      <alignment vertical="top"/>
      <protection locked="0"/>
    </xf>
    <xf numFmtId="0" fontId="30" fillId="0" borderId="33" xfId="2" applyFont="1" applyBorder="1" applyAlignment="1" applyProtection="1">
      <alignment vertical="top"/>
      <protection locked="0"/>
    </xf>
    <xf numFmtId="0" fontId="30" fillId="0" borderId="21" xfId="2" applyFont="1" applyBorder="1" applyAlignment="1" applyProtection="1">
      <alignment vertical="center"/>
      <protection locked="0"/>
    </xf>
    <xf numFmtId="0" fontId="30" fillId="0" borderId="37" xfId="2" applyFont="1" applyBorder="1" applyAlignment="1" applyProtection="1">
      <alignment vertical="top"/>
      <protection locked="0"/>
    </xf>
    <xf numFmtId="0" fontId="30" fillId="0" borderId="13" xfId="2" applyFont="1" applyBorder="1" applyAlignment="1">
      <alignment horizontal="center" vertical="top"/>
    </xf>
    <xf numFmtId="0" fontId="30" fillId="0" borderId="14" xfId="2" applyFont="1" applyBorder="1" applyAlignment="1" applyProtection="1">
      <alignment vertical="top"/>
      <protection locked="0"/>
    </xf>
    <xf numFmtId="0" fontId="30" fillId="0" borderId="40" xfId="2" applyFont="1" applyBorder="1" applyAlignment="1" applyProtection="1">
      <alignment vertical="top"/>
      <protection locked="0"/>
    </xf>
    <xf numFmtId="0" fontId="48" fillId="0" borderId="0" xfId="0" applyFont="1" applyAlignment="1">
      <alignment horizontal="center" vertical="center"/>
    </xf>
    <xf numFmtId="41" fontId="30" fillId="0" borderId="16" xfId="2" applyNumberFormat="1" applyFont="1" applyBorder="1" applyAlignment="1" applyProtection="1">
      <alignment vertical="center"/>
      <protection locked="0"/>
    </xf>
    <xf numFmtId="4" fontId="30" fillId="0" borderId="16" xfId="2" applyNumberFormat="1" applyFont="1" applyBorder="1" applyAlignment="1" applyProtection="1">
      <alignment vertical="center"/>
      <protection locked="0"/>
    </xf>
    <xf numFmtId="0" fontId="30" fillId="0" borderId="16" xfId="2" applyFont="1" applyBorder="1" applyAlignment="1" applyProtection="1">
      <alignment horizontal="center" vertical="center"/>
      <protection locked="0"/>
    </xf>
    <xf numFmtId="0" fontId="30" fillId="0" borderId="16" xfId="2" applyFont="1" applyBorder="1" applyAlignment="1" applyProtection="1">
      <alignment vertical="center"/>
      <protection locked="0"/>
    </xf>
    <xf numFmtId="0" fontId="30" fillId="0" borderId="9" xfId="0" applyFont="1" applyFill="1" applyBorder="1" applyAlignment="1">
      <alignment horizontal="center" vertical="center" shrinkToFit="1"/>
    </xf>
    <xf numFmtId="4" fontId="30" fillId="0" borderId="9" xfId="0" applyNumberFormat="1" applyFont="1" applyBorder="1" applyAlignment="1" applyProtection="1">
      <alignment horizontal="center" vertical="center"/>
      <protection locked="0"/>
    </xf>
    <xf numFmtId="4" fontId="30" fillId="0" borderId="9" xfId="1" applyNumberFormat="1" applyFont="1" applyBorder="1" applyAlignment="1" applyProtection="1">
      <alignment vertical="center"/>
      <protection locked="0"/>
    </xf>
    <xf numFmtId="0" fontId="30" fillId="0" borderId="9" xfId="2" applyFont="1" applyBorder="1" applyAlignment="1" applyProtection="1">
      <alignment vertical="center"/>
      <protection locked="0"/>
    </xf>
    <xf numFmtId="49" fontId="30" fillId="0" borderId="9" xfId="0" applyNumberFormat="1" applyFont="1" applyBorder="1" applyAlignment="1">
      <alignment horizontal="center" vertical="center"/>
    </xf>
    <xf numFmtId="41" fontId="31" fillId="0" borderId="12" xfId="2" applyNumberFormat="1" applyFont="1" applyBorder="1" applyAlignment="1" applyProtection="1">
      <alignment vertical="center"/>
      <protection locked="0"/>
    </xf>
    <xf numFmtId="49" fontId="31" fillId="0" borderId="12" xfId="0" applyNumberFormat="1" applyFont="1" applyBorder="1" applyAlignment="1" applyProtection="1">
      <alignment horizontal="center" vertical="center"/>
      <protection locked="0"/>
    </xf>
    <xf numFmtId="4" fontId="31" fillId="0" borderId="12" xfId="2" applyNumberFormat="1" applyFont="1" applyBorder="1" applyAlignment="1" applyProtection="1">
      <alignment vertical="center"/>
      <protection locked="0"/>
    </xf>
    <xf numFmtId="0" fontId="31" fillId="0" borderId="12" xfId="2" applyFont="1" applyBorder="1" applyAlignment="1" applyProtection="1">
      <alignment horizontal="center" vertical="center"/>
      <protection locked="0"/>
    </xf>
    <xf numFmtId="4" fontId="33" fillId="0" borderId="12" xfId="2" applyNumberFormat="1" applyFont="1" applyBorder="1" applyAlignment="1" applyProtection="1">
      <alignment vertical="center"/>
      <protection locked="0"/>
    </xf>
    <xf numFmtId="0" fontId="31" fillId="0" borderId="12" xfId="2" applyFont="1" applyBorder="1" applyAlignment="1" applyProtection="1">
      <alignment vertical="center"/>
      <protection locked="0"/>
    </xf>
    <xf numFmtId="0" fontId="31" fillId="0" borderId="16" xfId="0" applyFont="1" applyFill="1" applyBorder="1" applyAlignment="1">
      <alignment horizontal="center" vertical="center" shrinkToFit="1"/>
    </xf>
    <xf numFmtId="4" fontId="30" fillId="0" borderId="16" xfId="0" applyNumberFormat="1" applyFont="1" applyFill="1" applyBorder="1" applyAlignment="1">
      <alignment horizontal="center" vertical="center"/>
    </xf>
    <xf numFmtId="4" fontId="30" fillId="0" borderId="16" xfId="3" applyNumberFormat="1" applyFont="1" applyFill="1" applyBorder="1" applyAlignment="1">
      <alignment horizontal="center" vertical="center"/>
    </xf>
    <xf numFmtId="4" fontId="30" fillId="0" borderId="16" xfId="3" applyNumberFormat="1" applyFont="1" applyFill="1" applyBorder="1" applyAlignment="1">
      <alignment horizontal="right" vertical="center"/>
    </xf>
    <xf numFmtId="0" fontId="30" fillId="0" borderId="16" xfId="0" applyFont="1" applyBorder="1" applyAlignment="1">
      <alignment vertical="center"/>
    </xf>
    <xf numFmtId="4" fontId="30" fillId="0" borderId="9" xfId="3" applyNumberFormat="1" applyFont="1" applyFill="1" applyBorder="1" applyAlignment="1">
      <alignment horizontal="center" vertical="center"/>
    </xf>
    <xf numFmtId="4" fontId="30" fillId="0" borderId="22" xfId="0" applyNumberFormat="1" applyFont="1" applyFill="1" applyBorder="1" applyAlignment="1">
      <alignment horizontal="center" vertical="center"/>
    </xf>
    <xf numFmtId="4" fontId="30" fillId="0" borderId="22" xfId="3" applyNumberFormat="1" applyFont="1" applyFill="1" applyBorder="1" applyAlignment="1">
      <alignment horizontal="center" vertical="center"/>
    </xf>
    <xf numFmtId="4" fontId="30" fillId="0" borderId="22" xfId="3" applyNumberFormat="1" applyFont="1" applyFill="1" applyBorder="1" applyAlignment="1">
      <alignment horizontal="right" vertical="center"/>
    </xf>
    <xf numFmtId="0" fontId="30" fillId="0" borderId="9" xfId="0" quotePrefix="1" applyFont="1" applyFill="1" applyBorder="1" applyAlignment="1">
      <alignment horizontal="left" vertical="center" indent="1"/>
    </xf>
    <xf numFmtId="0" fontId="34" fillId="0" borderId="3" xfId="2" applyFont="1" applyFill="1" applyBorder="1" applyAlignment="1" applyProtection="1">
      <alignment vertical="center"/>
      <protection hidden="1"/>
    </xf>
    <xf numFmtId="0" fontId="34" fillId="0" borderId="3" xfId="2" applyFont="1" applyFill="1" applyBorder="1" applyAlignment="1" applyProtection="1">
      <alignment horizontal="left" vertical="center"/>
      <protection hidden="1"/>
    </xf>
    <xf numFmtId="0" fontId="34" fillId="0" borderId="3" xfId="2" applyFont="1" applyBorder="1" applyAlignment="1" applyProtection="1">
      <alignment vertical="center"/>
      <protection hidden="1"/>
    </xf>
    <xf numFmtId="0" fontId="34" fillId="0" borderId="3" xfId="2" applyFont="1" applyBorder="1" applyAlignment="1" applyProtection="1">
      <alignment horizontal="right" vertical="center"/>
      <protection hidden="1"/>
    </xf>
    <xf numFmtId="41" fontId="34" fillId="0" borderId="3" xfId="2" applyNumberFormat="1" applyFont="1" applyFill="1" applyBorder="1" applyAlignment="1" applyProtection="1">
      <alignment vertical="center"/>
      <protection hidden="1"/>
    </xf>
    <xf numFmtId="0" fontId="34" fillId="0" borderId="10" xfId="2" applyFont="1" applyFill="1" applyBorder="1" applyAlignment="1" applyProtection="1">
      <alignment horizontal="left" vertical="center"/>
      <protection hidden="1"/>
    </xf>
    <xf numFmtId="0" fontId="41" fillId="0" borderId="12" xfId="2" applyFont="1" applyFill="1" applyBorder="1" applyAlignment="1" applyProtection="1">
      <alignment horizontal="center" vertical="center"/>
      <protection hidden="1"/>
    </xf>
    <xf numFmtId="0" fontId="34" fillId="0" borderId="17" xfId="2" applyFont="1" applyFill="1" applyBorder="1" applyAlignment="1" applyProtection="1">
      <alignment horizontal="left" vertical="center" indent="1"/>
      <protection hidden="1"/>
    </xf>
    <xf numFmtId="0" fontId="34" fillId="0" borderId="0" xfId="4" applyFont="1" applyFill="1" applyBorder="1" applyAlignment="1" applyProtection="1">
      <alignment vertical="center"/>
      <protection hidden="1"/>
    </xf>
    <xf numFmtId="0" fontId="31" fillId="0" borderId="1" xfId="2" applyFont="1" applyBorder="1" applyAlignment="1" applyProtection="1">
      <alignment horizontal="left" vertical="center" indent="1"/>
    </xf>
    <xf numFmtId="0" fontId="31" fillId="0" borderId="3" xfId="2" applyFont="1" applyBorder="1" applyAlignment="1" applyProtection="1">
      <alignment horizontal="left" vertical="center" indent="1"/>
      <protection hidden="1"/>
    </xf>
    <xf numFmtId="0" fontId="30" fillId="0" borderId="9" xfId="2" applyFont="1" applyBorder="1" applyAlignment="1">
      <alignment horizontal="center" vertical="center"/>
    </xf>
    <xf numFmtId="0" fontId="30" fillId="0" borderId="3" xfId="2" applyFont="1" applyBorder="1" applyAlignment="1" applyProtection="1">
      <alignment horizontal="right" vertical="center"/>
      <protection locked="0"/>
    </xf>
    <xf numFmtId="4" fontId="30" fillId="0" borderId="11" xfId="2" applyNumberFormat="1" applyFont="1" applyBorder="1" applyAlignment="1">
      <alignment horizontal="right" vertical="center"/>
    </xf>
    <xf numFmtId="0" fontId="30" fillId="0" borderId="0" xfId="2" applyFont="1" applyAlignment="1">
      <alignment vertical="center"/>
    </xf>
    <xf numFmtId="0" fontId="31" fillId="0" borderId="0" xfId="2" applyFont="1" applyAlignment="1" applyProtection="1">
      <alignment vertical="center"/>
      <protection hidden="1"/>
    </xf>
    <xf numFmtId="0" fontId="30" fillId="0" borderId="9" xfId="0" quotePrefix="1" applyFont="1" applyFill="1" applyBorder="1" applyAlignment="1">
      <alignment horizontal="left" vertical="center" indent="1" shrinkToFit="1"/>
    </xf>
    <xf numFmtId="0" fontId="30" fillId="0" borderId="9" xfId="0" quotePrefix="1" applyFont="1" applyBorder="1" applyAlignment="1">
      <alignment horizontal="left" vertical="center" indent="1"/>
    </xf>
    <xf numFmtId="0" fontId="31" fillId="0" borderId="9" xfId="0" applyFont="1" applyFill="1" applyBorder="1" applyAlignment="1">
      <alignment horizontal="left" vertical="center" indent="1" shrinkToFit="1"/>
    </xf>
    <xf numFmtId="0" fontId="34" fillId="0" borderId="9" xfId="2" applyFont="1" applyBorder="1" applyAlignment="1" applyProtection="1">
      <alignment vertical="center"/>
      <protection locked="0"/>
    </xf>
    <xf numFmtId="9" fontId="34" fillId="0" borderId="8" xfId="80" applyFont="1" applyFill="1" applyBorder="1" applyAlignment="1" applyProtection="1">
      <alignment vertical="center"/>
      <protection hidden="1"/>
    </xf>
    <xf numFmtId="0" fontId="31" fillId="0" borderId="9" xfId="0" applyFont="1" applyFill="1" applyBorder="1" applyAlignment="1">
      <alignment horizontal="center" vertical="center" shrinkToFit="1"/>
    </xf>
    <xf numFmtId="4" fontId="31" fillId="0" borderId="9" xfId="1" applyNumberFormat="1" applyFont="1" applyBorder="1" applyAlignment="1" applyProtection="1">
      <alignment vertical="center"/>
      <protection locked="0"/>
    </xf>
    <xf numFmtId="0" fontId="52" fillId="0" borderId="0" xfId="79" applyFont="1" applyProtection="1">
      <protection locked="0"/>
    </xf>
    <xf numFmtId="0" fontId="53" fillId="0" borderId="0" xfId="2" applyFont="1" applyProtection="1">
      <protection locked="0"/>
    </xf>
    <xf numFmtId="0" fontId="42" fillId="0" borderId="0" xfId="2" applyFont="1" applyProtection="1">
      <protection locked="0"/>
    </xf>
    <xf numFmtId="43" fontId="30" fillId="0" borderId="9" xfId="1" applyFont="1" applyBorder="1" applyAlignment="1" applyProtection="1">
      <alignment vertical="center"/>
      <protection locked="0"/>
    </xf>
    <xf numFmtId="0" fontId="31" fillId="0" borderId="16" xfId="0" applyFont="1" applyFill="1" applyBorder="1" applyAlignment="1">
      <alignment horizontal="left" vertical="center" indent="1"/>
    </xf>
    <xf numFmtId="0" fontId="30" fillId="0" borderId="9" xfId="0" applyFont="1" applyFill="1" applyBorder="1" applyAlignment="1">
      <alignment horizontal="left" vertical="center" indent="3"/>
    </xf>
    <xf numFmtId="4" fontId="34" fillId="0" borderId="8" xfId="2" applyNumberFormat="1" applyFont="1" applyFill="1" applyBorder="1" applyAlignment="1" applyProtection="1">
      <alignment horizontal="left" vertical="center"/>
      <protection locked="0"/>
    </xf>
    <xf numFmtId="4" fontId="53" fillId="0" borderId="0" xfId="2" applyNumberFormat="1" applyFont="1" applyProtection="1">
      <protection locked="0"/>
    </xf>
    <xf numFmtId="4" fontId="47" fillId="0" borderId="11" xfId="2" applyNumberFormat="1" applyFont="1" applyBorder="1" applyAlignment="1">
      <alignment horizontal="left" vertical="center"/>
    </xf>
    <xf numFmtId="0" fontId="53" fillId="0" borderId="0" xfId="2" applyFont="1"/>
    <xf numFmtId="43" fontId="53" fillId="0" borderId="0" xfId="1" applyFont="1"/>
    <xf numFmtId="43" fontId="53" fillId="0" borderId="0" xfId="1" applyFont="1" applyBorder="1" applyAlignment="1">
      <alignment horizontal="center" vertical="center"/>
    </xf>
    <xf numFmtId="43" fontId="53" fillId="0" borderId="0" xfId="1" applyFont="1" applyBorder="1" applyAlignment="1">
      <alignment horizontal="right" vertical="center"/>
    </xf>
    <xf numFmtId="0" fontId="53" fillId="0" borderId="0" xfId="2" applyFont="1" applyBorder="1" applyProtection="1">
      <protection locked="0"/>
    </xf>
    <xf numFmtId="0" fontId="30" fillId="0" borderId="0" xfId="2" applyFont="1" applyBorder="1" applyProtection="1">
      <protection locked="0"/>
    </xf>
    <xf numFmtId="43" fontId="53" fillId="27" borderId="0" xfId="1" applyFont="1" applyFill="1" applyBorder="1" applyAlignment="1">
      <alignment horizontal="left"/>
    </xf>
    <xf numFmtId="4" fontId="30" fillId="0" borderId="15" xfId="1" applyNumberFormat="1" applyFont="1" applyBorder="1" applyAlignment="1" applyProtection="1">
      <alignment vertical="center"/>
      <protection locked="0"/>
    </xf>
    <xf numFmtId="0" fontId="30" fillId="0" borderId="15" xfId="0" applyFont="1" applyBorder="1" applyAlignment="1">
      <alignment vertical="center"/>
    </xf>
    <xf numFmtId="0" fontId="31" fillId="0" borderId="9" xfId="0" applyFont="1" applyFill="1" applyBorder="1" applyAlignment="1">
      <alignment horizontal="center" vertical="center"/>
    </xf>
    <xf numFmtId="2" fontId="53" fillId="0" borderId="0" xfId="2" applyNumberFormat="1" applyFont="1" applyProtection="1">
      <protection locked="0"/>
    </xf>
    <xf numFmtId="0" fontId="34" fillId="0" borderId="9" xfId="2" applyFont="1" applyBorder="1" applyAlignment="1" applyProtection="1">
      <alignment horizontal="center" vertical="center"/>
      <protection locked="0"/>
    </xf>
    <xf numFmtId="0" fontId="30" fillId="0" borderId="10" xfId="0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4" fontId="30" fillId="0" borderId="10" xfId="0" applyNumberFormat="1" applyFont="1" applyFill="1" applyBorder="1" applyAlignment="1">
      <alignment horizontal="center" vertical="center"/>
    </xf>
    <xf numFmtId="4" fontId="30" fillId="0" borderId="10" xfId="3" applyNumberFormat="1" applyFont="1" applyFill="1" applyBorder="1" applyAlignment="1">
      <alignment horizontal="center" vertical="center"/>
    </xf>
    <xf numFmtId="4" fontId="30" fillId="0" borderId="10" xfId="3" applyNumberFormat="1" applyFont="1" applyFill="1" applyBorder="1" applyAlignment="1">
      <alignment horizontal="right" vertical="center"/>
    </xf>
    <xf numFmtId="4" fontId="30" fillId="0" borderId="10" xfId="1" applyNumberFormat="1" applyFont="1" applyBorder="1" applyAlignment="1" applyProtection="1">
      <alignment vertical="center"/>
      <protection locked="0"/>
    </xf>
    <xf numFmtId="4" fontId="31" fillId="0" borderId="10" xfId="1" applyNumberFormat="1" applyFont="1" applyBorder="1" applyAlignment="1" applyProtection="1">
      <alignment vertical="center"/>
      <protection locked="0"/>
    </xf>
    <xf numFmtId="0" fontId="46" fillId="0" borderId="9" xfId="0" quotePrefix="1" applyFont="1" applyFill="1" applyBorder="1" applyAlignment="1">
      <alignment horizontal="left" vertical="center" indent="1" shrinkToFit="1"/>
    </xf>
    <xf numFmtId="4" fontId="31" fillId="0" borderId="12" xfId="1" applyNumberFormat="1" applyFont="1" applyBorder="1" applyAlignment="1" applyProtection="1">
      <alignment vertical="center"/>
      <protection locked="0"/>
    </xf>
    <xf numFmtId="4" fontId="30" fillId="0" borderId="12" xfId="3" applyNumberFormat="1" applyFont="1" applyFill="1" applyBorder="1" applyAlignment="1">
      <alignment horizontal="right" vertical="center"/>
    </xf>
    <xf numFmtId="0" fontId="31" fillId="0" borderId="12" xfId="0" applyFont="1" applyFill="1" applyBorder="1" applyAlignment="1">
      <alignment horizontal="center" vertical="center"/>
    </xf>
    <xf numFmtId="0" fontId="30" fillId="0" borderId="12" xfId="0" applyNumberFormat="1" applyFont="1" applyFill="1" applyBorder="1" applyAlignment="1">
      <alignment horizontal="center" vertical="center"/>
    </xf>
    <xf numFmtId="0" fontId="30" fillId="0" borderId="18" xfId="2" applyFont="1" applyBorder="1" applyAlignment="1" applyProtection="1">
      <alignment vertical="top"/>
      <protection locked="0"/>
    </xf>
    <xf numFmtId="0" fontId="31" fillId="0" borderId="22" xfId="0" applyFont="1" applyFill="1" applyBorder="1" applyAlignment="1">
      <alignment horizontal="center" vertical="center" shrinkToFit="1"/>
    </xf>
    <xf numFmtId="4" fontId="30" fillId="0" borderId="12" xfId="0" applyNumberFormat="1" applyFont="1" applyFill="1" applyBorder="1" applyAlignment="1">
      <alignment horizontal="center" vertical="center"/>
    </xf>
    <xf numFmtId="0" fontId="30" fillId="0" borderId="24" xfId="2" applyFont="1" applyBorder="1" applyProtection="1">
      <protection locked="0"/>
    </xf>
    <xf numFmtId="4" fontId="30" fillId="0" borderId="12" xfId="1" applyNumberFormat="1" applyFont="1" applyBorder="1" applyAlignment="1" applyProtection="1">
      <alignment vertical="center"/>
      <protection locked="0"/>
    </xf>
    <xf numFmtId="4" fontId="30" fillId="0" borderId="24" xfId="2" applyNumberFormat="1" applyFont="1" applyBorder="1" applyProtection="1">
      <protection locked="0"/>
    </xf>
    <xf numFmtId="0" fontId="30" fillId="0" borderId="12" xfId="0" applyFont="1" applyBorder="1" applyAlignment="1">
      <alignment vertical="center"/>
    </xf>
    <xf numFmtId="4" fontId="30" fillId="0" borderId="12" xfId="3" applyNumberFormat="1" applyFont="1" applyFill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4" fontId="30" fillId="0" borderId="22" xfId="0" applyNumberFormat="1" applyFont="1" applyBorder="1" applyAlignment="1" applyProtection="1">
      <alignment horizontal="center" vertical="center"/>
      <protection locked="0"/>
    </xf>
    <xf numFmtId="43" fontId="30" fillId="0" borderId="22" xfId="1" applyFont="1" applyBorder="1" applyAlignment="1" applyProtection="1">
      <alignment vertical="center"/>
      <protection locked="0"/>
    </xf>
    <xf numFmtId="0" fontId="30" fillId="0" borderId="22" xfId="0" applyFont="1" applyFill="1" applyBorder="1" applyAlignment="1">
      <alignment horizontal="center" vertical="center" shrinkToFit="1"/>
    </xf>
    <xf numFmtId="2" fontId="30" fillId="0" borderId="22" xfId="0" applyNumberFormat="1" applyFont="1" applyFill="1" applyBorder="1" applyAlignment="1">
      <alignment horizontal="center" vertical="center" shrinkToFit="1"/>
    </xf>
    <xf numFmtId="0" fontId="46" fillId="0" borderId="9" xfId="0" quotePrefix="1" applyFont="1" applyBorder="1" applyAlignment="1">
      <alignment horizontal="left" vertical="center" indent="1"/>
    </xf>
    <xf numFmtId="0" fontId="30" fillId="0" borderId="0" xfId="4" applyFont="1" applyAlignment="1" applyProtection="1">
      <alignment horizontal="right" vertical="center"/>
      <protection locked="0"/>
    </xf>
    <xf numFmtId="0" fontId="34" fillId="0" borderId="0" xfId="4" applyFont="1" applyAlignment="1" applyProtection="1">
      <alignment vertical="top"/>
      <protection hidden="1"/>
    </xf>
    <xf numFmtId="0" fontId="31" fillId="0" borderId="22" xfId="0" applyFont="1" applyBorder="1" applyAlignment="1">
      <alignment horizontal="center" vertical="center" shrinkToFit="1"/>
    </xf>
    <xf numFmtId="0" fontId="30" fillId="0" borderId="9" xfId="0" applyFont="1" applyBorder="1" applyAlignment="1">
      <alignment horizontal="left" vertical="center" indent="3"/>
    </xf>
    <xf numFmtId="0" fontId="31" fillId="0" borderId="22" xfId="0" applyFont="1" applyBorder="1" applyAlignment="1">
      <alignment horizontal="left" vertical="center" indent="1"/>
    </xf>
    <xf numFmtId="4" fontId="30" fillId="0" borderId="9" xfId="0" applyNumberFormat="1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 shrinkToFit="1"/>
    </xf>
    <xf numFmtId="49" fontId="32" fillId="0" borderId="16" xfId="2" applyNumberFormat="1" applyFont="1" applyBorder="1" applyAlignment="1" applyProtection="1">
      <alignment horizontal="left" vertical="center"/>
      <protection locked="0"/>
    </xf>
    <xf numFmtId="0" fontId="31" fillId="0" borderId="11" xfId="0" applyFont="1" applyFill="1" applyBorder="1" applyAlignment="1">
      <alignment horizontal="left" vertical="center" shrinkToFit="1"/>
    </xf>
    <xf numFmtId="0" fontId="31" fillId="0" borderId="9" xfId="0" applyFont="1" applyFill="1" applyBorder="1" applyAlignment="1">
      <alignment horizontal="left" vertical="center" shrinkToFit="1"/>
    </xf>
    <xf numFmtId="0" fontId="29" fillId="0" borderId="0" xfId="2" applyFont="1" applyAlignment="1" applyProtection="1">
      <alignment horizontal="center" vertical="center"/>
      <protection hidden="1"/>
    </xf>
    <xf numFmtId="0" fontId="30" fillId="0" borderId="25" xfId="2" applyFont="1" applyBorder="1" applyAlignment="1">
      <alignment horizontal="center" vertical="top"/>
    </xf>
    <xf numFmtId="0" fontId="30" fillId="0" borderId="0" xfId="2" applyFont="1" applyAlignment="1">
      <alignment horizontal="center" vertical="center"/>
    </xf>
    <xf numFmtId="0" fontId="30" fillId="0" borderId="0" xfId="4" applyFont="1" applyAlignment="1" applyProtection="1">
      <alignment horizontal="center" vertical="center"/>
      <protection locked="0"/>
    </xf>
    <xf numFmtId="0" fontId="31" fillId="0" borderId="27" xfId="2" applyFont="1" applyBorder="1" applyAlignment="1" applyProtection="1">
      <alignment horizontal="center" vertical="center"/>
      <protection hidden="1"/>
    </xf>
    <xf numFmtId="0" fontId="31" fillId="0" borderId="28" xfId="2" applyFont="1" applyBorder="1" applyAlignment="1" applyProtection="1">
      <alignment horizontal="center" vertical="center"/>
      <protection hidden="1"/>
    </xf>
    <xf numFmtId="0" fontId="31" fillId="0" borderId="32" xfId="2" quotePrefix="1" applyFont="1" applyBorder="1" applyAlignment="1">
      <alignment horizontal="center" vertical="center"/>
    </xf>
    <xf numFmtId="0" fontId="31" fillId="0" borderId="33" xfId="2" quotePrefix="1" applyFont="1" applyBorder="1" applyAlignment="1">
      <alignment horizontal="center" vertical="center"/>
    </xf>
    <xf numFmtId="0" fontId="38" fillId="0" borderId="21" xfId="2" applyFont="1" applyBorder="1" applyAlignment="1" applyProtection="1">
      <alignment horizontal="center" vertical="center"/>
      <protection hidden="1"/>
    </xf>
    <xf numFmtId="0" fontId="38" fillId="0" borderId="34" xfId="2" applyFont="1" applyBorder="1" applyAlignment="1" applyProtection="1">
      <alignment horizontal="center" vertical="center"/>
      <protection hidden="1"/>
    </xf>
    <xf numFmtId="0" fontId="46" fillId="0" borderId="11" xfId="2" applyFont="1" applyBorder="1" applyAlignment="1" applyProtection="1">
      <alignment horizontal="center" vertical="center"/>
      <protection locked="0"/>
    </xf>
    <xf numFmtId="0" fontId="46" fillId="0" borderId="42" xfId="2" applyFont="1" applyBorder="1" applyAlignment="1" applyProtection="1">
      <alignment horizontal="center" vertical="center"/>
      <protection locked="0"/>
    </xf>
    <xf numFmtId="0" fontId="38" fillId="0" borderId="14" xfId="2" applyFont="1" applyBorder="1" applyAlignment="1" applyProtection="1">
      <alignment horizontal="center" vertical="top"/>
      <protection locked="0"/>
    </xf>
    <xf numFmtId="0" fontId="38" fillId="0" borderId="40" xfId="2" applyFont="1" applyBorder="1" applyAlignment="1" applyProtection="1">
      <alignment horizontal="center" vertical="top"/>
      <protection locked="0"/>
    </xf>
    <xf numFmtId="187" fontId="34" fillId="0" borderId="2" xfId="2" applyNumberFormat="1" applyFont="1" applyFill="1" applyBorder="1" applyAlignment="1" applyProtection="1">
      <alignment horizontal="left" vertical="center"/>
      <protection hidden="1"/>
    </xf>
    <xf numFmtId="0" fontId="42" fillId="0" borderId="0" xfId="4" applyFont="1" applyFill="1" applyBorder="1" applyAlignment="1" applyProtection="1">
      <alignment horizontal="center" vertical="top"/>
      <protection hidden="1"/>
    </xf>
    <xf numFmtId="211" fontId="36" fillId="0" borderId="4" xfId="3" applyNumberFormat="1" applyFont="1" applyBorder="1" applyAlignment="1" applyProtection="1">
      <alignment horizontal="left" vertical="center"/>
      <protection hidden="1"/>
    </xf>
    <xf numFmtId="0" fontId="31" fillId="0" borderId="0" xfId="2" applyFont="1" applyFill="1" applyAlignment="1" applyProtection="1">
      <alignment horizontal="center" vertical="center"/>
      <protection hidden="1"/>
    </xf>
    <xf numFmtId="0" fontId="34" fillId="0" borderId="3" xfId="2" applyFont="1" applyFill="1" applyBorder="1" applyAlignment="1" applyProtection="1">
      <alignment horizontal="left" vertical="center"/>
      <protection hidden="1"/>
    </xf>
    <xf numFmtId="212" fontId="36" fillId="0" borderId="2" xfId="2" applyNumberFormat="1" applyFont="1" applyBorder="1" applyAlignment="1" applyProtection="1">
      <alignment horizontal="left" vertical="center"/>
      <protection hidden="1"/>
    </xf>
    <xf numFmtId="0" fontId="49" fillId="0" borderId="30" xfId="0" quotePrefix="1" applyFont="1" applyBorder="1" applyAlignment="1">
      <alignment horizontal="left" vertical="center" wrapText="1"/>
    </xf>
    <xf numFmtId="0" fontId="49" fillId="0" borderId="31" xfId="0" quotePrefix="1" applyFont="1" applyBorder="1" applyAlignment="1">
      <alignment horizontal="left" vertical="center" wrapText="1"/>
    </xf>
    <xf numFmtId="0" fontId="49" fillId="0" borderId="39" xfId="0" quotePrefix="1" applyFont="1" applyBorder="1" applyAlignment="1">
      <alignment horizontal="left" vertical="center" wrapText="1"/>
    </xf>
    <xf numFmtId="0" fontId="49" fillId="0" borderId="37" xfId="0" quotePrefix="1" applyFont="1" applyBorder="1" applyAlignment="1">
      <alignment horizontal="left" vertical="center" wrapText="1"/>
    </xf>
    <xf numFmtId="0" fontId="49" fillId="0" borderId="0" xfId="0" quotePrefix="1" applyFont="1" applyBorder="1" applyAlignment="1">
      <alignment horizontal="left" vertical="center" wrapText="1"/>
    </xf>
    <xf numFmtId="0" fontId="49" fillId="0" borderId="41" xfId="0" quotePrefix="1" applyFont="1" applyBorder="1" applyAlignment="1">
      <alignment horizontal="left" vertical="center" wrapText="1"/>
    </xf>
    <xf numFmtId="0" fontId="49" fillId="0" borderId="44" xfId="0" quotePrefix="1" applyFont="1" applyBorder="1" applyAlignment="1">
      <alignment horizontal="left" vertical="center" wrapText="1"/>
    </xf>
    <xf numFmtId="0" fontId="49" fillId="0" borderId="1" xfId="0" quotePrefix="1" applyFont="1" applyBorder="1" applyAlignment="1">
      <alignment horizontal="left" vertical="center" wrapText="1"/>
    </xf>
    <xf numFmtId="0" fontId="49" fillId="0" borderId="43" xfId="0" quotePrefix="1" applyFont="1" applyBorder="1" applyAlignment="1">
      <alignment horizontal="left" vertical="center" wrapText="1"/>
    </xf>
    <xf numFmtId="0" fontId="29" fillId="0" borderId="0" xfId="2" applyFont="1" applyAlignment="1" applyProtection="1">
      <alignment horizontal="center" vertical="center"/>
      <protection locked="0"/>
    </xf>
    <xf numFmtId="0" fontId="31" fillId="0" borderId="0" xfId="2" applyFont="1" applyAlignment="1" applyProtection="1">
      <alignment vertical="center"/>
      <protection hidden="1"/>
    </xf>
    <xf numFmtId="4" fontId="31" fillId="0" borderId="1" xfId="2" applyNumberFormat="1" applyFont="1" applyBorder="1" applyAlignment="1" applyProtection="1">
      <alignment vertical="center"/>
      <protection locked="0"/>
    </xf>
    <xf numFmtId="4" fontId="31" fillId="0" borderId="12" xfId="2" applyNumberFormat="1" applyFont="1" applyBorder="1" applyAlignment="1" applyProtection="1">
      <alignment horizontal="center" vertical="center" wrapText="1"/>
      <protection hidden="1"/>
    </xf>
    <xf numFmtId="4" fontId="31" fillId="0" borderId="12" xfId="2" applyNumberFormat="1" applyFont="1" applyBorder="1" applyAlignment="1" applyProtection="1">
      <alignment horizontal="center" vertical="center"/>
      <protection hidden="1"/>
    </xf>
    <xf numFmtId="0" fontId="31" fillId="0" borderId="12" xfId="2" applyFont="1" applyBorder="1" applyAlignment="1" applyProtection="1">
      <alignment horizontal="center" vertical="center"/>
      <protection hidden="1"/>
    </xf>
    <xf numFmtId="49" fontId="31" fillId="0" borderId="12" xfId="2" applyNumberFormat="1" applyFont="1" applyBorder="1" applyAlignment="1" applyProtection="1">
      <alignment horizontal="center" vertical="center"/>
      <protection hidden="1"/>
    </xf>
    <xf numFmtId="4" fontId="31" fillId="0" borderId="12" xfId="2" applyNumberFormat="1" applyFont="1" applyBorder="1" applyAlignment="1" applyProtection="1">
      <alignment horizontal="center" vertical="top"/>
      <protection hidden="1"/>
    </xf>
    <xf numFmtId="0" fontId="22" fillId="23" borderId="0" xfId="0" applyFont="1" applyFill="1" applyAlignment="1">
      <alignment horizontal="center"/>
    </xf>
    <xf numFmtId="43" fontId="2" fillId="0" borderId="20" xfId="1" applyFont="1" applyBorder="1" applyAlignment="1">
      <alignment horizontal="center" vertical="center"/>
    </xf>
    <xf numFmtId="43" fontId="2" fillId="0" borderId="13" xfId="1" applyFont="1" applyBorder="1" applyAlignment="1">
      <alignment horizontal="center" vertical="center"/>
    </xf>
    <xf numFmtId="0" fontId="35" fillId="0" borderId="0" xfId="2" applyFont="1" applyProtection="1">
      <protection locked="0"/>
    </xf>
    <xf numFmtId="0" fontId="30" fillId="0" borderId="0" xfId="4" applyFont="1" applyFill="1" applyBorder="1" applyAlignment="1" applyProtection="1">
      <alignment vertical="center"/>
      <protection locked="0"/>
    </xf>
    <xf numFmtId="0" fontId="30" fillId="0" borderId="0" xfId="4" applyFont="1" applyFill="1" applyBorder="1" applyAlignment="1" applyProtection="1">
      <alignment horizontal="center" vertical="center"/>
      <protection locked="0"/>
    </xf>
    <xf numFmtId="0" fontId="30" fillId="0" borderId="0" xfId="4" applyFont="1" applyBorder="1" applyAlignment="1" applyProtection="1">
      <alignment horizontal="right" vertical="center"/>
      <protection locked="0"/>
    </xf>
    <xf numFmtId="0" fontId="30" fillId="0" borderId="0" xfId="4" applyFont="1" applyBorder="1" applyAlignment="1" applyProtection="1">
      <alignment horizontal="center" vertical="center"/>
      <protection locked="0"/>
    </xf>
    <xf numFmtId="0" fontId="45" fillId="0" borderId="0" xfId="57" applyFont="1" applyBorder="1" applyAlignment="1">
      <alignment horizontal="center" vertical="center"/>
    </xf>
    <xf numFmtId="0" fontId="30" fillId="0" borderId="0" xfId="4" applyFont="1" applyFill="1" applyBorder="1" applyAlignment="1" applyProtection="1">
      <alignment horizontal="right" vertical="center"/>
      <protection locked="0"/>
    </xf>
    <xf numFmtId="0" fontId="44" fillId="0" borderId="0" xfId="4" applyFont="1" applyFill="1" applyBorder="1" applyAlignment="1" applyProtection="1">
      <alignment horizontal="right" vertical="center"/>
      <protection hidden="1"/>
    </xf>
    <xf numFmtId="0" fontId="30" fillId="0" borderId="0" xfId="4" applyFont="1" applyFill="1" applyBorder="1" applyAlignment="1" applyProtection="1">
      <alignment vertical="center"/>
      <protection hidden="1"/>
    </xf>
    <xf numFmtId="0" fontId="30" fillId="0" borderId="0" xfId="2" applyFont="1" applyBorder="1" applyAlignment="1">
      <alignment horizontal="center" vertical="center"/>
    </xf>
    <xf numFmtId="0" fontId="43" fillId="0" borderId="0" xfId="4" applyFont="1" applyAlignment="1" applyProtection="1">
      <alignment horizontal="right" vertical="top"/>
      <protection hidden="1"/>
    </xf>
    <xf numFmtId="0" fontId="43" fillId="0" borderId="0" xfId="4" applyFont="1" applyAlignment="1" applyProtection="1">
      <alignment horizontal="center" vertical="top"/>
      <protection hidden="1"/>
    </xf>
    <xf numFmtId="0" fontId="43" fillId="0" borderId="0" xfId="4" applyFont="1" applyAlignment="1" applyProtection="1">
      <alignment horizontal="center" vertical="top"/>
      <protection hidden="1"/>
    </xf>
    <xf numFmtId="0" fontId="43" fillId="0" borderId="0" xfId="4" applyFont="1" applyAlignment="1" applyProtection="1">
      <alignment horizontal="left" vertical="top" indent="14"/>
      <protection hidden="1"/>
    </xf>
    <xf numFmtId="0" fontId="44" fillId="0" borderId="0" xfId="4" applyFont="1" applyAlignment="1" applyProtection="1">
      <alignment horizontal="right" vertical="top"/>
      <protection hidden="1"/>
    </xf>
    <xf numFmtId="0" fontId="30" fillId="0" borderId="0" xfId="4" applyFont="1" applyAlignment="1" applyProtection="1">
      <alignment vertical="top"/>
      <protection hidden="1"/>
    </xf>
    <xf numFmtId="0" fontId="54" fillId="0" borderId="1" xfId="2" applyFont="1" applyBorder="1" applyAlignment="1" applyProtection="1">
      <alignment horizontal="center" vertical="center"/>
      <protection hidden="1"/>
    </xf>
    <xf numFmtId="0" fontId="55" fillId="0" borderId="0" xfId="2" applyFont="1" applyAlignment="1" applyProtection="1">
      <alignment horizontal="center" vertical="center"/>
      <protection hidden="1"/>
    </xf>
    <xf numFmtId="0" fontId="43" fillId="0" borderId="0" xfId="4" applyFont="1" applyAlignment="1" applyProtection="1">
      <alignment vertical="top"/>
      <protection hidden="1"/>
    </xf>
    <xf numFmtId="0" fontId="43" fillId="0" borderId="0" xfId="4" applyFont="1" applyAlignment="1" applyProtection="1">
      <alignment horizontal="left" vertical="top"/>
      <protection hidden="1"/>
    </xf>
    <xf numFmtId="0" fontId="44" fillId="0" borderId="0" xfId="4" applyFont="1" applyAlignment="1" applyProtection="1">
      <alignment horizontal="right" vertical="center"/>
      <protection hidden="1"/>
    </xf>
    <xf numFmtId="0" fontId="30" fillId="0" borderId="0" xfId="4" applyFont="1" applyAlignment="1" applyProtection="1">
      <alignment vertical="center"/>
      <protection hidden="1"/>
    </xf>
    <xf numFmtId="0" fontId="30" fillId="0" borderId="0" xfId="4" applyFont="1" applyAlignment="1" applyProtection="1">
      <alignment vertical="center"/>
      <protection locked="0"/>
    </xf>
  </cellXfs>
  <cellStyles count="82">
    <cellStyle name=",;F'KOIT[[WAAHK" xfId="5" xr:uid="{00000000-0005-0000-0000-000000000000}"/>
    <cellStyle name="?? [0.00]_????" xfId="6" xr:uid="{00000000-0005-0000-0000-000001000000}"/>
    <cellStyle name="?? [0]_PERSONAL" xfId="7" xr:uid="{00000000-0005-0000-0000-000002000000}"/>
    <cellStyle name="???? [0.00]_????" xfId="8" xr:uid="{00000000-0005-0000-0000-000003000000}"/>
    <cellStyle name="??????[0]_PERSONAL" xfId="9" xr:uid="{00000000-0005-0000-0000-000004000000}"/>
    <cellStyle name="??????PERSONAL" xfId="10" xr:uid="{00000000-0005-0000-0000-000005000000}"/>
    <cellStyle name="?????[0]_PERSONAL" xfId="11" xr:uid="{00000000-0005-0000-0000-000006000000}"/>
    <cellStyle name="?????PERSONAL" xfId="12" xr:uid="{00000000-0005-0000-0000-000007000000}"/>
    <cellStyle name="????_????" xfId="13" xr:uid="{00000000-0005-0000-0000-000008000000}"/>
    <cellStyle name="???[0]_PERSONAL" xfId="14" xr:uid="{00000000-0005-0000-0000-000009000000}"/>
    <cellStyle name="???_PERSONAL" xfId="15" xr:uid="{00000000-0005-0000-0000-00000A000000}"/>
    <cellStyle name="??_??" xfId="16" xr:uid="{00000000-0005-0000-0000-00000B000000}"/>
    <cellStyle name="?@??laroux" xfId="17" xr:uid="{00000000-0005-0000-0000-00000C000000}"/>
    <cellStyle name="=C:\WINDOWS\SYSTEM32\COMMAND.COM" xfId="18" xr:uid="{00000000-0005-0000-0000-00000D000000}"/>
    <cellStyle name="a" xfId="19" xr:uid="{00000000-0005-0000-0000-00000E000000}"/>
    <cellStyle name="abc" xfId="20" xr:uid="{00000000-0005-0000-0000-00000F000000}"/>
    <cellStyle name="Calc Currency (0)" xfId="21" xr:uid="{00000000-0005-0000-0000-000010000000}"/>
    <cellStyle name="Calc Currency (2)" xfId="22" xr:uid="{00000000-0005-0000-0000-000011000000}"/>
    <cellStyle name="Calc Percent (0)" xfId="23" xr:uid="{00000000-0005-0000-0000-000012000000}"/>
    <cellStyle name="Calc Percent (1)" xfId="24" xr:uid="{00000000-0005-0000-0000-000013000000}"/>
    <cellStyle name="Calc Percent (2)" xfId="25" xr:uid="{00000000-0005-0000-0000-000014000000}"/>
    <cellStyle name="Calc Units (0)" xfId="26" xr:uid="{00000000-0005-0000-0000-000015000000}"/>
    <cellStyle name="Calc Units (1)" xfId="27" xr:uid="{00000000-0005-0000-0000-000016000000}"/>
    <cellStyle name="Calc Units (2)" xfId="28" xr:uid="{00000000-0005-0000-0000-000017000000}"/>
    <cellStyle name="Comma [00]" xfId="29" xr:uid="{00000000-0005-0000-0000-000018000000}"/>
    <cellStyle name="Comma 2" xfId="30" xr:uid="{00000000-0005-0000-0000-000019000000}"/>
    <cellStyle name="Comma 2 2" xfId="3" xr:uid="{00000000-0005-0000-0000-00001A000000}"/>
    <cellStyle name="Comma 3" xfId="31" xr:uid="{00000000-0005-0000-0000-00001B000000}"/>
    <cellStyle name="Comma 3 2" xfId="32" xr:uid="{00000000-0005-0000-0000-00001C000000}"/>
    <cellStyle name="Comma 4" xfId="33" xr:uid="{00000000-0005-0000-0000-00001D000000}"/>
    <cellStyle name="Comma 4 3" xfId="34" xr:uid="{00000000-0005-0000-0000-00001E000000}"/>
    <cellStyle name="company_title" xfId="35" xr:uid="{00000000-0005-0000-0000-00001F000000}"/>
    <cellStyle name="Currency [00]" xfId="36" xr:uid="{00000000-0005-0000-0000-000020000000}"/>
    <cellStyle name="Date Short" xfId="37" xr:uid="{00000000-0005-0000-0000-000021000000}"/>
    <cellStyle name="date_format" xfId="38" xr:uid="{00000000-0005-0000-0000-000022000000}"/>
    <cellStyle name="Enter Currency (0)" xfId="39" xr:uid="{00000000-0005-0000-0000-000023000000}"/>
    <cellStyle name="Enter Currency (2)" xfId="40" xr:uid="{00000000-0005-0000-0000-000024000000}"/>
    <cellStyle name="Enter Units (0)" xfId="41" xr:uid="{00000000-0005-0000-0000-000025000000}"/>
    <cellStyle name="Enter Units (1)" xfId="42" xr:uid="{00000000-0005-0000-0000-000026000000}"/>
    <cellStyle name="Enter Units (2)" xfId="43" xr:uid="{00000000-0005-0000-0000-000027000000}"/>
    <cellStyle name="Grey" xfId="44" xr:uid="{00000000-0005-0000-0000-000028000000}"/>
    <cellStyle name="Header1" xfId="45" xr:uid="{00000000-0005-0000-0000-000029000000}"/>
    <cellStyle name="Header2" xfId="46" xr:uid="{00000000-0005-0000-0000-00002A000000}"/>
    <cellStyle name="Hyperlink" xfId="79" builtinId="8"/>
    <cellStyle name="Input [yellow]" xfId="47" xr:uid="{00000000-0005-0000-0000-00002C000000}"/>
    <cellStyle name="Link Currency (0)" xfId="48" xr:uid="{00000000-0005-0000-0000-00002D000000}"/>
    <cellStyle name="Link Currency (2)" xfId="49" xr:uid="{00000000-0005-0000-0000-00002E000000}"/>
    <cellStyle name="Link Units (0)" xfId="50" xr:uid="{00000000-0005-0000-0000-00002F000000}"/>
    <cellStyle name="Link Units (1)" xfId="51" xr:uid="{00000000-0005-0000-0000-000030000000}"/>
    <cellStyle name="Link Units (2)" xfId="52" xr:uid="{00000000-0005-0000-0000-000031000000}"/>
    <cellStyle name="no dec" xfId="53" xr:uid="{00000000-0005-0000-0000-000032000000}"/>
    <cellStyle name="Normal - Style1" xfId="54" xr:uid="{00000000-0005-0000-0000-000033000000}"/>
    <cellStyle name="Normal 2" xfId="4" xr:uid="{00000000-0005-0000-0000-000034000000}"/>
    <cellStyle name="Normal 2 2" xfId="55" xr:uid="{00000000-0005-0000-0000-000035000000}"/>
    <cellStyle name="Normal 3" xfId="56" xr:uid="{00000000-0005-0000-0000-000036000000}"/>
    <cellStyle name="Normal 4" xfId="57" xr:uid="{00000000-0005-0000-0000-000037000000}"/>
    <cellStyle name="Normal 5" xfId="2" xr:uid="{00000000-0005-0000-0000-000038000000}"/>
    <cellStyle name="Normal 6" xfId="58" xr:uid="{00000000-0005-0000-0000-000039000000}"/>
    <cellStyle name="Normal_2009" xfId="81" xr:uid="{00000000-0005-0000-0000-00003A000000}"/>
    <cellStyle name="ParaBirimi [0]_RESULTS" xfId="59" xr:uid="{00000000-0005-0000-0000-00003B000000}"/>
    <cellStyle name="ParaBirimi_RESULTS" xfId="60" xr:uid="{00000000-0005-0000-0000-00003C000000}"/>
    <cellStyle name="Percent [0]" xfId="61" xr:uid="{00000000-0005-0000-0000-00003D000000}"/>
    <cellStyle name="Percent [00]" xfId="62" xr:uid="{00000000-0005-0000-0000-00003E000000}"/>
    <cellStyle name="Percent [2]" xfId="63" xr:uid="{00000000-0005-0000-0000-00003F000000}"/>
    <cellStyle name="PrePop Currency (0)" xfId="64" xr:uid="{00000000-0005-0000-0000-000040000000}"/>
    <cellStyle name="PrePop Currency (2)" xfId="65" xr:uid="{00000000-0005-0000-0000-000041000000}"/>
    <cellStyle name="PrePop Units (0)" xfId="66" xr:uid="{00000000-0005-0000-0000-000042000000}"/>
    <cellStyle name="PrePop Units (1)" xfId="67" xr:uid="{00000000-0005-0000-0000-000043000000}"/>
    <cellStyle name="PrePop Units (2)" xfId="68" xr:uid="{00000000-0005-0000-0000-000044000000}"/>
    <cellStyle name="report_title" xfId="69" xr:uid="{00000000-0005-0000-0000-000045000000}"/>
    <cellStyle name="Text Indent A" xfId="70" xr:uid="{00000000-0005-0000-0000-000046000000}"/>
    <cellStyle name="Text Indent B" xfId="71" xr:uid="{00000000-0005-0000-0000-000047000000}"/>
    <cellStyle name="Text Indent C" xfId="72" xr:uid="{00000000-0005-0000-0000-000048000000}"/>
    <cellStyle name="Virg? [0]_RESULTS" xfId="73" xr:uid="{00000000-0005-0000-0000-000049000000}"/>
    <cellStyle name="Virg?_RESULTS" xfId="74" xr:uid="{00000000-0005-0000-0000-00004A000000}"/>
    <cellStyle name="เครื่องหมายจุลภาค 2" xfId="75" xr:uid="{00000000-0005-0000-0000-00004B000000}"/>
    <cellStyle name="เครื่องหมายจุลภาค_4144" xfId="76" xr:uid="{00000000-0005-0000-0000-00004C000000}"/>
    <cellStyle name="จุลภาค" xfId="1" builtinId="3"/>
    <cellStyle name="ปกติ" xfId="0" builtinId="0"/>
    <cellStyle name="ปกติ 2" xfId="77" xr:uid="{00000000-0005-0000-0000-00004F000000}"/>
    <cellStyle name="เปอร์เซ็นต์" xfId="80" builtinId="5"/>
    <cellStyle name="ลักษณะ 1" xfId="78" xr:uid="{00000000-0005-0000-0000-00005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\&#3626;&#3607;&#3629;&#3616;%20&#3624;&#3641;&#3609;&#3618;&#3660;&#3648;&#3607;&#3588;&#3650;&#3609;&#3631;%20&#3604;&#3634;&#3623;&#3648;&#3607;&#3637;&#3618;&#3617;\&#3627;&#3629;&#3614;&#3633;&#3585;%2024%20&#3627;&#3609;&#3656;&#3623;&#3618;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X69"/>
  <sheetViews>
    <sheetView showGridLines="0" tabSelected="1" view="pageBreakPreview" topLeftCell="A2" zoomScale="130" zoomScaleNormal="100" zoomScaleSheetLayoutView="130" workbookViewId="0">
      <selection activeCell="B25" sqref="B25"/>
    </sheetView>
  </sheetViews>
  <sheetFormatPr defaultColWidth="0" defaultRowHeight="0" customHeight="1" zeroHeight="1"/>
  <cols>
    <col min="1" max="1" width="5.875" style="166" customWidth="1"/>
    <col min="2" max="2" width="37.375" style="166" customWidth="1"/>
    <col min="3" max="3" width="16.375" style="166" customWidth="1"/>
    <col min="4" max="4" width="14.625" style="166" customWidth="1"/>
    <col min="5" max="6" width="5.875" style="166" customWidth="1"/>
    <col min="7" max="256" width="0" style="166" hidden="1"/>
    <col min="257" max="257" width="8.875" style="166" customWidth="1"/>
    <col min="258" max="258" width="30.625" style="166" customWidth="1"/>
    <col min="259" max="259" width="16.375" style="166" customWidth="1"/>
    <col min="260" max="260" width="14.625" style="166" customWidth="1"/>
    <col min="261" max="261" width="11.125" style="166" customWidth="1"/>
    <col min="262" max="262" width="8" style="166" customWidth="1"/>
    <col min="263" max="512" width="0" style="166" hidden="1"/>
    <col min="513" max="513" width="5.875" style="166" customWidth="1"/>
    <col min="514" max="514" width="35.625" style="166" customWidth="1"/>
    <col min="515" max="515" width="16.375" style="166" customWidth="1"/>
    <col min="516" max="516" width="14.625" style="166" customWidth="1"/>
    <col min="517" max="517" width="11.125" style="166" customWidth="1"/>
    <col min="518" max="518" width="8" style="166" customWidth="1"/>
    <col min="519" max="768" width="0" style="166" hidden="1"/>
    <col min="769" max="769" width="5.875" style="166" customWidth="1"/>
    <col min="770" max="770" width="35.625" style="166" customWidth="1"/>
    <col min="771" max="771" width="16.375" style="166" customWidth="1"/>
    <col min="772" max="772" width="14.625" style="166" customWidth="1"/>
    <col min="773" max="773" width="11.125" style="166" customWidth="1"/>
    <col min="774" max="774" width="8" style="166" customWidth="1"/>
    <col min="775" max="1024" width="0" style="166" hidden="1"/>
    <col min="1025" max="1025" width="5.875" style="166" customWidth="1"/>
    <col min="1026" max="1026" width="35.625" style="166" customWidth="1"/>
    <col min="1027" max="1027" width="16.375" style="166" customWidth="1"/>
    <col min="1028" max="1028" width="14.625" style="166" customWidth="1"/>
    <col min="1029" max="1029" width="11.125" style="166" customWidth="1"/>
    <col min="1030" max="1030" width="8" style="166" customWidth="1"/>
    <col min="1031" max="1280" width="0" style="166" hidden="1"/>
    <col min="1281" max="1281" width="5.875" style="166" customWidth="1"/>
    <col min="1282" max="1282" width="35.625" style="166" customWidth="1"/>
    <col min="1283" max="1283" width="16.375" style="166" customWidth="1"/>
    <col min="1284" max="1284" width="14.625" style="166" customWidth="1"/>
    <col min="1285" max="1285" width="11.125" style="166" customWidth="1"/>
    <col min="1286" max="1286" width="8" style="166" customWidth="1"/>
    <col min="1287" max="1536" width="0" style="166" hidden="1"/>
    <col min="1537" max="1537" width="5.875" style="166" customWidth="1"/>
    <col min="1538" max="1538" width="35.625" style="166" customWidth="1"/>
    <col min="1539" max="1539" width="16.375" style="166" customWidth="1"/>
    <col min="1540" max="1540" width="14.625" style="166" customWidth="1"/>
    <col min="1541" max="1541" width="11.125" style="166" customWidth="1"/>
    <col min="1542" max="1542" width="8" style="166" customWidth="1"/>
    <col min="1543" max="1792" width="0" style="166" hidden="1"/>
    <col min="1793" max="1793" width="5.875" style="166" customWidth="1"/>
    <col min="1794" max="1794" width="35.625" style="166" customWidth="1"/>
    <col min="1795" max="1795" width="16.375" style="166" customWidth="1"/>
    <col min="1796" max="1796" width="14.625" style="166" customWidth="1"/>
    <col min="1797" max="1797" width="11.125" style="166" customWidth="1"/>
    <col min="1798" max="1798" width="8" style="166" customWidth="1"/>
    <col min="1799" max="2048" width="0" style="166" hidden="1"/>
    <col min="2049" max="2049" width="5.875" style="166" customWidth="1"/>
    <col min="2050" max="2050" width="35.625" style="166" customWidth="1"/>
    <col min="2051" max="2051" width="16.375" style="166" customWidth="1"/>
    <col min="2052" max="2052" width="14.625" style="166" customWidth="1"/>
    <col min="2053" max="2053" width="11.125" style="166" customWidth="1"/>
    <col min="2054" max="2054" width="8" style="166" customWidth="1"/>
    <col min="2055" max="2304" width="0" style="166" hidden="1"/>
    <col min="2305" max="2305" width="5.875" style="166" customWidth="1"/>
    <col min="2306" max="2306" width="35.625" style="166" customWidth="1"/>
    <col min="2307" max="2307" width="16.375" style="166" customWidth="1"/>
    <col min="2308" max="2308" width="14.625" style="166" customWidth="1"/>
    <col min="2309" max="2309" width="11.125" style="166" customWidth="1"/>
    <col min="2310" max="2310" width="8" style="166" customWidth="1"/>
    <col min="2311" max="2560" width="0" style="166" hidden="1"/>
    <col min="2561" max="2561" width="5.875" style="166" customWidth="1"/>
    <col min="2562" max="2562" width="35.625" style="166" customWidth="1"/>
    <col min="2563" max="2563" width="16.375" style="166" customWidth="1"/>
    <col min="2564" max="2564" width="14.625" style="166" customWidth="1"/>
    <col min="2565" max="2565" width="11.125" style="166" customWidth="1"/>
    <col min="2566" max="2566" width="8" style="166" customWidth="1"/>
    <col min="2567" max="2816" width="0" style="166" hidden="1"/>
    <col min="2817" max="2817" width="5.875" style="166" customWidth="1"/>
    <col min="2818" max="2818" width="35.625" style="166" customWidth="1"/>
    <col min="2819" max="2819" width="16.375" style="166" customWidth="1"/>
    <col min="2820" max="2820" width="14.625" style="166" customWidth="1"/>
    <col min="2821" max="2821" width="11.125" style="166" customWidth="1"/>
    <col min="2822" max="2822" width="8" style="166" customWidth="1"/>
    <col min="2823" max="3072" width="0" style="166" hidden="1"/>
    <col min="3073" max="3073" width="5.875" style="166" customWidth="1"/>
    <col min="3074" max="3074" width="35.625" style="166" customWidth="1"/>
    <col min="3075" max="3075" width="16.375" style="166" customWidth="1"/>
    <col min="3076" max="3076" width="14.625" style="166" customWidth="1"/>
    <col min="3077" max="3077" width="11.125" style="166" customWidth="1"/>
    <col min="3078" max="3078" width="8" style="166" customWidth="1"/>
    <col min="3079" max="3328" width="0" style="166" hidden="1"/>
    <col min="3329" max="3329" width="5.875" style="166" customWidth="1"/>
    <col min="3330" max="3330" width="35.625" style="166" customWidth="1"/>
    <col min="3331" max="3331" width="16.375" style="166" customWidth="1"/>
    <col min="3332" max="3332" width="14.625" style="166" customWidth="1"/>
    <col min="3333" max="3333" width="11.125" style="166" customWidth="1"/>
    <col min="3334" max="3334" width="8" style="166" customWidth="1"/>
    <col min="3335" max="3584" width="0" style="166" hidden="1"/>
    <col min="3585" max="3585" width="5.875" style="166" customWidth="1"/>
    <col min="3586" max="3586" width="35.625" style="166" customWidth="1"/>
    <col min="3587" max="3587" width="16.375" style="166" customWidth="1"/>
    <col min="3588" max="3588" width="14.625" style="166" customWidth="1"/>
    <col min="3589" max="3589" width="11.125" style="166" customWidth="1"/>
    <col min="3590" max="3590" width="8" style="166" customWidth="1"/>
    <col min="3591" max="3840" width="0" style="166" hidden="1"/>
    <col min="3841" max="3841" width="5.875" style="166" customWidth="1"/>
    <col min="3842" max="3842" width="35.625" style="166" customWidth="1"/>
    <col min="3843" max="3843" width="16.375" style="166" customWidth="1"/>
    <col min="3844" max="3844" width="14.625" style="166" customWidth="1"/>
    <col min="3845" max="3845" width="11.125" style="166" customWidth="1"/>
    <col min="3846" max="3846" width="8" style="166" customWidth="1"/>
    <col min="3847" max="4096" width="0" style="166" hidden="1"/>
    <col min="4097" max="4097" width="5.875" style="166" customWidth="1"/>
    <col min="4098" max="4098" width="35.625" style="166" customWidth="1"/>
    <col min="4099" max="4099" width="16.375" style="166" customWidth="1"/>
    <col min="4100" max="4100" width="14.625" style="166" customWidth="1"/>
    <col min="4101" max="4101" width="11.125" style="166" customWidth="1"/>
    <col min="4102" max="4102" width="8" style="166" customWidth="1"/>
    <col min="4103" max="4352" width="0" style="166" hidden="1"/>
    <col min="4353" max="4353" width="5.875" style="166" customWidth="1"/>
    <col min="4354" max="4354" width="35.625" style="166" customWidth="1"/>
    <col min="4355" max="4355" width="16.375" style="166" customWidth="1"/>
    <col min="4356" max="4356" width="14.625" style="166" customWidth="1"/>
    <col min="4357" max="4357" width="11.125" style="166" customWidth="1"/>
    <col min="4358" max="4358" width="8" style="166" customWidth="1"/>
    <col min="4359" max="4608" width="0" style="166" hidden="1"/>
    <col min="4609" max="4609" width="5.875" style="166" customWidth="1"/>
    <col min="4610" max="4610" width="35.625" style="166" customWidth="1"/>
    <col min="4611" max="4611" width="16.375" style="166" customWidth="1"/>
    <col min="4612" max="4612" width="14.625" style="166" customWidth="1"/>
    <col min="4613" max="4613" width="11.125" style="166" customWidth="1"/>
    <col min="4614" max="4614" width="8" style="166" customWidth="1"/>
    <col min="4615" max="4864" width="0" style="166" hidden="1"/>
    <col min="4865" max="4865" width="5.875" style="166" customWidth="1"/>
    <col min="4866" max="4866" width="35.625" style="166" customWidth="1"/>
    <col min="4867" max="4867" width="16.375" style="166" customWidth="1"/>
    <col min="4868" max="4868" width="14.625" style="166" customWidth="1"/>
    <col min="4869" max="4869" width="11.125" style="166" customWidth="1"/>
    <col min="4870" max="4870" width="8" style="166" customWidth="1"/>
    <col min="4871" max="5120" width="0" style="166" hidden="1"/>
    <col min="5121" max="5121" width="5.875" style="166" customWidth="1"/>
    <col min="5122" max="5122" width="35.625" style="166" customWidth="1"/>
    <col min="5123" max="5123" width="16.375" style="166" customWidth="1"/>
    <col min="5124" max="5124" width="14.625" style="166" customWidth="1"/>
    <col min="5125" max="5125" width="11.125" style="166" customWidth="1"/>
    <col min="5126" max="5126" width="8" style="166" customWidth="1"/>
    <col min="5127" max="5376" width="0" style="166" hidden="1"/>
    <col min="5377" max="5377" width="5.875" style="166" customWidth="1"/>
    <col min="5378" max="5378" width="35.625" style="166" customWidth="1"/>
    <col min="5379" max="5379" width="16.375" style="166" customWidth="1"/>
    <col min="5380" max="5380" width="14.625" style="166" customWidth="1"/>
    <col min="5381" max="5381" width="11.125" style="166" customWidth="1"/>
    <col min="5382" max="5382" width="8" style="166" customWidth="1"/>
    <col min="5383" max="5632" width="0" style="166" hidden="1"/>
    <col min="5633" max="5633" width="5.875" style="166" customWidth="1"/>
    <col min="5634" max="5634" width="35.625" style="166" customWidth="1"/>
    <col min="5635" max="5635" width="16.375" style="166" customWidth="1"/>
    <col min="5636" max="5636" width="14.625" style="166" customWidth="1"/>
    <col min="5637" max="5637" width="11.125" style="166" customWidth="1"/>
    <col min="5638" max="5638" width="8" style="166" customWidth="1"/>
    <col min="5639" max="5888" width="0" style="166" hidden="1"/>
    <col min="5889" max="5889" width="5.875" style="166" customWidth="1"/>
    <col min="5890" max="5890" width="35.625" style="166" customWidth="1"/>
    <col min="5891" max="5891" width="16.375" style="166" customWidth="1"/>
    <col min="5892" max="5892" width="14.625" style="166" customWidth="1"/>
    <col min="5893" max="5893" width="11.125" style="166" customWidth="1"/>
    <col min="5894" max="5894" width="8" style="166" customWidth="1"/>
    <col min="5895" max="6144" width="0" style="166" hidden="1"/>
    <col min="6145" max="6145" width="5.875" style="166" customWidth="1"/>
    <col min="6146" max="6146" width="35.625" style="166" customWidth="1"/>
    <col min="6147" max="6147" width="16.375" style="166" customWidth="1"/>
    <col min="6148" max="6148" width="14.625" style="166" customWidth="1"/>
    <col min="6149" max="6149" width="11.125" style="166" customWidth="1"/>
    <col min="6150" max="6150" width="8" style="166" customWidth="1"/>
    <col min="6151" max="6400" width="0" style="166" hidden="1"/>
    <col min="6401" max="6401" width="5.875" style="166" customWidth="1"/>
    <col min="6402" max="6402" width="35.625" style="166" customWidth="1"/>
    <col min="6403" max="6403" width="16.375" style="166" customWidth="1"/>
    <col min="6404" max="6404" width="14.625" style="166" customWidth="1"/>
    <col min="6405" max="6405" width="11.125" style="166" customWidth="1"/>
    <col min="6406" max="6406" width="8" style="166" customWidth="1"/>
    <col min="6407" max="6656" width="0" style="166" hidden="1"/>
    <col min="6657" max="6657" width="5.875" style="166" customWidth="1"/>
    <col min="6658" max="6658" width="35.625" style="166" customWidth="1"/>
    <col min="6659" max="6659" width="16.375" style="166" customWidth="1"/>
    <col min="6660" max="6660" width="14.625" style="166" customWidth="1"/>
    <col min="6661" max="6661" width="11.125" style="166" customWidth="1"/>
    <col min="6662" max="6662" width="8" style="166" customWidth="1"/>
    <col min="6663" max="6912" width="0" style="166" hidden="1"/>
    <col min="6913" max="6913" width="5.875" style="166" customWidth="1"/>
    <col min="6914" max="6914" width="35.625" style="166" customWidth="1"/>
    <col min="6915" max="6915" width="16.375" style="166" customWidth="1"/>
    <col min="6916" max="6916" width="14.625" style="166" customWidth="1"/>
    <col min="6917" max="6917" width="11.125" style="166" customWidth="1"/>
    <col min="6918" max="6918" width="8" style="166" customWidth="1"/>
    <col min="6919" max="7168" width="0" style="166" hidden="1"/>
    <col min="7169" max="7169" width="5.875" style="166" customWidth="1"/>
    <col min="7170" max="7170" width="35.625" style="166" customWidth="1"/>
    <col min="7171" max="7171" width="16.375" style="166" customWidth="1"/>
    <col min="7172" max="7172" width="14.625" style="166" customWidth="1"/>
    <col min="7173" max="7173" width="11.125" style="166" customWidth="1"/>
    <col min="7174" max="7174" width="8" style="166" customWidth="1"/>
    <col min="7175" max="7424" width="0" style="166" hidden="1"/>
    <col min="7425" max="7425" width="5.875" style="166" customWidth="1"/>
    <col min="7426" max="7426" width="35.625" style="166" customWidth="1"/>
    <col min="7427" max="7427" width="16.375" style="166" customWidth="1"/>
    <col min="7428" max="7428" width="14.625" style="166" customWidth="1"/>
    <col min="7429" max="7429" width="11.125" style="166" customWidth="1"/>
    <col min="7430" max="7430" width="8" style="166" customWidth="1"/>
    <col min="7431" max="7680" width="0" style="166" hidden="1"/>
    <col min="7681" max="7681" width="5.875" style="166" customWidth="1"/>
    <col min="7682" max="7682" width="35.625" style="166" customWidth="1"/>
    <col min="7683" max="7683" width="16.375" style="166" customWidth="1"/>
    <col min="7684" max="7684" width="14.625" style="166" customWidth="1"/>
    <col min="7685" max="7685" width="11.125" style="166" customWidth="1"/>
    <col min="7686" max="7686" width="8" style="166" customWidth="1"/>
    <col min="7687" max="7936" width="0" style="166" hidden="1"/>
    <col min="7937" max="7937" width="5.875" style="166" customWidth="1"/>
    <col min="7938" max="7938" width="35.625" style="166" customWidth="1"/>
    <col min="7939" max="7939" width="16.375" style="166" customWidth="1"/>
    <col min="7940" max="7940" width="14.625" style="166" customWidth="1"/>
    <col min="7941" max="7941" width="11.125" style="166" customWidth="1"/>
    <col min="7942" max="7942" width="8" style="166" customWidth="1"/>
    <col min="7943" max="8192" width="0" style="166" hidden="1"/>
    <col min="8193" max="8193" width="5.875" style="166" customWidth="1"/>
    <col min="8194" max="8194" width="35.625" style="166" customWidth="1"/>
    <col min="8195" max="8195" width="16.375" style="166" customWidth="1"/>
    <col min="8196" max="8196" width="14.625" style="166" customWidth="1"/>
    <col min="8197" max="8197" width="11.125" style="166" customWidth="1"/>
    <col min="8198" max="8198" width="8" style="166" customWidth="1"/>
    <col min="8199" max="8448" width="0" style="166" hidden="1"/>
    <col min="8449" max="8449" width="5.875" style="166" customWidth="1"/>
    <col min="8450" max="8450" width="35.625" style="166" customWidth="1"/>
    <col min="8451" max="8451" width="16.375" style="166" customWidth="1"/>
    <col min="8452" max="8452" width="14.625" style="166" customWidth="1"/>
    <col min="8453" max="8453" width="11.125" style="166" customWidth="1"/>
    <col min="8454" max="8454" width="8" style="166" customWidth="1"/>
    <col min="8455" max="8704" width="0" style="166" hidden="1"/>
    <col min="8705" max="8705" width="5.875" style="166" customWidth="1"/>
    <col min="8706" max="8706" width="35.625" style="166" customWidth="1"/>
    <col min="8707" max="8707" width="16.375" style="166" customWidth="1"/>
    <col min="8708" max="8708" width="14.625" style="166" customWidth="1"/>
    <col min="8709" max="8709" width="11.125" style="166" customWidth="1"/>
    <col min="8710" max="8710" width="8" style="166" customWidth="1"/>
    <col min="8711" max="8960" width="0" style="166" hidden="1"/>
    <col min="8961" max="8961" width="5.875" style="166" customWidth="1"/>
    <col min="8962" max="8962" width="35.625" style="166" customWidth="1"/>
    <col min="8963" max="8963" width="16.375" style="166" customWidth="1"/>
    <col min="8964" max="8964" width="14.625" style="166" customWidth="1"/>
    <col min="8965" max="8965" width="11.125" style="166" customWidth="1"/>
    <col min="8966" max="8966" width="8" style="166" customWidth="1"/>
    <col min="8967" max="9216" width="0" style="166" hidden="1"/>
    <col min="9217" max="9217" width="5.875" style="166" customWidth="1"/>
    <col min="9218" max="9218" width="35.625" style="166" customWidth="1"/>
    <col min="9219" max="9219" width="16.375" style="166" customWidth="1"/>
    <col min="9220" max="9220" width="14.625" style="166" customWidth="1"/>
    <col min="9221" max="9221" width="11.125" style="166" customWidth="1"/>
    <col min="9222" max="9222" width="8" style="166" customWidth="1"/>
    <col min="9223" max="9472" width="0" style="166" hidden="1"/>
    <col min="9473" max="9473" width="5.875" style="166" customWidth="1"/>
    <col min="9474" max="9474" width="35.625" style="166" customWidth="1"/>
    <col min="9475" max="9475" width="16.375" style="166" customWidth="1"/>
    <col min="9476" max="9476" width="14.625" style="166" customWidth="1"/>
    <col min="9477" max="9477" width="11.125" style="166" customWidth="1"/>
    <col min="9478" max="9478" width="8" style="166" customWidth="1"/>
    <col min="9479" max="9728" width="0" style="166" hidden="1"/>
    <col min="9729" max="9729" width="5.875" style="166" customWidth="1"/>
    <col min="9730" max="9730" width="35.625" style="166" customWidth="1"/>
    <col min="9731" max="9731" width="16.375" style="166" customWidth="1"/>
    <col min="9732" max="9732" width="14.625" style="166" customWidth="1"/>
    <col min="9733" max="9733" width="11.125" style="166" customWidth="1"/>
    <col min="9734" max="9734" width="8" style="166" customWidth="1"/>
    <col min="9735" max="9984" width="0" style="166" hidden="1"/>
    <col min="9985" max="9985" width="5.875" style="166" customWidth="1"/>
    <col min="9986" max="9986" width="35.625" style="166" customWidth="1"/>
    <col min="9987" max="9987" width="16.375" style="166" customWidth="1"/>
    <col min="9988" max="9988" width="14.625" style="166" customWidth="1"/>
    <col min="9989" max="9989" width="11.125" style="166" customWidth="1"/>
    <col min="9990" max="9990" width="8" style="166" customWidth="1"/>
    <col min="9991" max="10240" width="0" style="166" hidden="1"/>
    <col min="10241" max="10241" width="5.875" style="166" customWidth="1"/>
    <col min="10242" max="10242" width="35.625" style="166" customWidth="1"/>
    <col min="10243" max="10243" width="16.375" style="166" customWidth="1"/>
    <col min="10244" max="10244" width="14.625" style="166" customWidth="1"/>
    <col min="10245" max="10245" width="11.125" style="166" customWidth="1"/>
    <col min="10246" max="10246" width="8" style="166" customWidth="1"/>
    <col min="10247" max="10496" width="0" style="166" hidden="1"/>
    <col min="10497" max="10497" width="5.875" style="166" customWidth="1"/>
    <col min="10498" max="10498" width="35.625" style="166" customWidth="1"/>
    <col min="10499" max="10499" width="16.375" style="166" customWidth="1"/>
    <col min="10500" max="10500" width="14.625" style="166" customWidth="1"/>
    <col min="10501" max="10501" width="11.125" style="166" customWidth="1"/>
    <col min="10502" max="10502" width="8" style="166" customWidth="1"/>
    <col min="10503" max="10752" width="0" style="166" hidden="1"/>
    <col min="10753" max="10753" width="5.875" style="166" customWidth="1"/>
    <col min="10754" max="10754" width="35.625" style="166" customWidth="1"/>
    <col min="10755" max="10755" width="16.375" style="166" customWidth="1"/>
    <col min="10756" max="10756" width="14.625" style="166" customWidth="1"/>
    <col min="10757" max="10757" width="11.125" style="166" customWidth="1"/>
    <col min="10758" max="10758" width="8" style="166" customWidth="1"/>
    <col min="10759" max="11008" width="0" style="166" hidden="1"/>
    <col min="11009" max="11009" width="5.875" style="166" customWidth="1"/>
    <col min="11010" max="11010" width="35.625" style="166" customWidth="1"/>
    <col min="11011" max="11011" width="16.375" style="166" customWidth="1"/>
    <col min="11012" max="11012" width="14.625" style="166" customWidth="1"/>
    <col min="11013" max="11013" width="11.125" style="166" customWidth="1"/>
    <col min="11014" max="11014" width="8" style="166" customWidth="1"/>
    <col min="11015" max="11264" width="0" style="166" hidden="1"/>
    <col min="11265" max="11265" width="5.875" style="166" customWidth="1"/>
    <col min="11266" max="11266" width="35.625" style="166" customWidth="1"/>
    <col min="11267" max="11267" width="16.375" style="166" customWidth="1"/>
    <col min="11268" max="11268" width="14.625" style="166" customWidth="1"/>
    <col min="11269" max="11269" width="11.125" style="166" customWidth="1"/>
    <col min="11270" max="11270" width="8" style="166" customWidth="1"/>
    <col min="11271" max="11520" width="0" style="166" hidden="1"/>
    <col min="11521" max="11521" width="5.875" style="166" customWidth="1"/>
    <col min="11522" max="11522" width="35.625" style="166" customWidth="1"/>
    <col min="11523" max="11523" width="16.375" style="166" customWidth="1"/>
    <col min="11524" max="11524" width="14.625" style="166" customWidth="1"/>
    <col min="11525" max="11525" width="11.125" style="166" customWidth="1"/>
    <col min="11526" max="11526" width="8" style="166" customWidth="1"/>
    <col min="11527" max="11776" width="0" style="166" hidden="1"/>
    <col min="11777" max="11777" width="5.875" style="166" customWidth="1"/>
    <col min="11778" max="11778" width="35.625" style="166" customWidth="1"/>
    <col min="11779" max="11779" width="16.375" style="166" customWidth="1"/>
    <col min="11780" max="11780" width="14.625" style="166" customWidth="1"/>
    <col min="11781" max="11781" width="11.125" style="166" customWidth="1"/>
    <col min="11782" max="11782" width="8" style="166" customWidth="1"/>
    <col min="11783" max="12032" width="0" style="166" hidden="1"/>
    <col min="12033" max="12033" width="5.875" style="166" customWidth="1"/>
    <col min="12034" max="12034" width="35.625" style="166" customWidth="1"/>
    <col min="12035" max="12035" width="16.375" style="166" customWidth="1"/>
    <col min="12036" max="12036" width="14.625" style="166" customWidth="1"/>
    <col min="12037" max="12037" width="11.125" style="166" customWidth="1"/>
    <col min="12038" max="12038" width="8" style="166" customWidth="1"/>
    <col min="12039" max="12288" width="0" style="166" hidden="1"/>
    <col min="12289" max="12289" width="5.875" style="166" customWidth="1"/>
    <col min="12290" max="12290" width="35.625" style="166" customWidth="1"/>
    <col min="12291" max="12291" width="16.375" style="166" customWidth="1"/>
    <col min="12292" max="12292" width="14.625" style="166" customWidth="1"/>
    <col min="12293" max="12293" width="11.125" style="166" customWidth="1"/>
    <col min="12294" max="12294" width="8" style="166" customWidth="1"/>
    <col min="12295" max="12544" width="0" style="166" hidden="1"/>
    <col min="12545" max="12545" width="5.875" style="166" customWidth="1"/>
    <col min="12546" max="12546" width="35.625" style="166" customWidth="1"/>
    <col min="12547" max="12547" width="16.375" style="166" customWidth="1"/>
    <col min="12548" max="12548" width="14.625" style="166" customWidth="1"/>
    <col min="12549" max="12549" width="11.125" style="166" customWidth="1"/>
    <col min="12550" max="12550" width="8" style="166" customWidth="1"/>
    <col min="12551" max="12800" width="0" style="166" hidden="1"/>
    <col min="12801" max="12801" width="5.875" style="166" customWidth="1"/>
    <col min="12802" max="12802" width="35.625" style="166" customWidth="1"/>
    <col min="12803" max="12803" width="16.375" style="166" customWidth="1"/>
    <col min="12804" max="12804" width="14.625" style="166" customWidth="1"/>
    <col min="12805" max="12805" width="11.125" style="166" customWidth="1"/>
    <col min="12806" max="12806" width="8" style="166" customWidth="1"/>
    <col min="12807" max="13056" width="0" style="166" hidden="1"/>
    <col min="13057" max="13057" width="5.875" style="166" customWidth="1"/>
    <col min="13058" max="13058" width="35.625" style="166" customWidth="1"/>
    <col min="13059" max="13059" width="16.375" style="166" customWidth="1"/>
    <col min="13060" max="13060" width="14.625" style="166" customWidth="1"/>
    <col min="13061" max="13061" width="11.125" style="166" customWidth="1"/>
    <col min="13062" max="13062" width="8" style="166" customWidth="1"/>
    <col min="13063" max="13312" width="0" style="166" hidden="1"/>
    <col min="13313" max="13313" width="5.875" style="166" customWidth="1"/>
    <col min="13314" max="13314" width="35.625" style="166" customWidth="1"/>
    <col min="13315" max="13315" width="16.375" style="166" customWidth="1"/>
    <col min="13316" max="13316" width="14.625" style="166" customWidth="1"/>
    <col min="13317" max="13317" width="11.125" style="166" customWidth="1"/>
    <col min="13318" max="13318" width="8" style="166" customWidth="1"/>
    <col min="13319" max="13568" width="0" style="166" hidden="1"/>
    <col min="13569" max="13569" width="5.875" style="166" customWidth="1"/>
    <col min="13570" max="13570" width="35.625" style="166" customWidth="1"/>
    <col min="13571" max="13571" width="16.375" style="166" customWidth="1"/>
    <col min="13572" max="13572" width="14.625" style="166" customWidth="1"/>
    <col min="13573" max="13573" width="11.125" style="166" customWidth="1"/>
    <col min="13574" max="13574" width="8" style="166" customWidth="1"/>
    <col min="13575" max="13824" width="0" style="166" hidden="1"/>
    <col min="13825" max="13825" width="5.875" style="166" customWidth="1"/>
    <col min="13826" max="13826" width="35.625" style="166" customWidth="1"/>
    <col min="13827" max="13827" width="16.375" style="166" customWidth="1"/>
    <col min="13828" max="13828" width="14.625" style="166" customWidth="1"/>
    <col min="13829" max="13829" width="11.125" style="166" customWidth="1"/>
    <col min="13830" max="13830" width="8" style="166" customWidth="1"/>
    <col min="13831" max="14080" width="0" style="166" hidden="1"/>
    <col min="14081" max="14081" width="5.875" style="166" customWidth="1"/>
    <col min="14082" max="14082" width="35.625" style="166" customWidth="1"/>
    <col min="14083" max="14083" width="16.375" style="166" customWidth="1"/>
    <col min="14084" max="14084" width="14.625" style="166" customWidth="1"/>
    <col min="14085" max="14085" width="11.125" style="166" customWidth="1"/>
    <col min="14086" max="14086" width="8" style="166" customWidth="1"/>
    <col min="14087" max="14336" width="0" style="166" hidden="1"/>
    <col min="14337" max="14337" width="5.875" style="166" customWidth="1"/>
    <col min="14338" max="14338" width="35.625" style="166" customWidth="1"/>
    <col min="14339" max="14339" width="16.375" style="166" customWidth="1"/>
    <col min="14340" max="14340" width="14.625" style="166" customWidth="1"/>
    <col min="14341" max="14341" width="11.125" style="166" customWidth="1"/>
    <col min="14342" max="14342" width="8" style="166" customWidth="1"/>
    <col min="14343" max="14592" width="0" style="166" hidden="1"/>
    <col min="14593" max="14593" width="5.875" style="166" customWidth="1"/>
    <col min="14594" max="14594" width="35.625" style="166" customWidth="1"/>
    <col min="14595" max="14595" width="16.375" style="166" customWidth="1"/>
    <col min="14596" max="14596" width="14.625" style="166" customWidth="1"/>
    <col min="14597" max="14597" width="11.125" style="166" customWidth="1"/>
    <col min="14598" max="14598" width="8" style="166" customWidth="1"/>
    <col min="14599" max="14848" width="0" style="166" hidden="1"/>
    <col min="14849" max="14849" width="5.875" style="166" customWidth="1"/>
    <col min="14850" max="14850" width="35.625" style="166" customWidth="1"/>
    <col min="14851" max="14851" width="16.375" style="166" customWidth="1"/>
    <col min="14852" max="14852" width="14.625" style="166" customWidth="1"/>
    <col min="14853" max="14853" width="11.125" style="166" customWidth="1"/>
    <col min="14854" max="14854" width="8" style="166" customWidth="1"/>
    <col min="14855" max="15104" width="0" style="166" hidden="1"/>
    <col min="15105" max="15105" width="5.875" style="166" customWidth="1"/>
    <col min="15106" max="15106" width="35.625" style="166" customWidth="1"/>
    <col min="15107" max="15107" width="16.375" style="166" customWidth="1"/>
    <col min="15108" max="15108" width="14.625" style="166" customWidth="1"/>
    <col min="15109" max="15109" width="11.125" style="166" customWidth="1"/>
    <col min="15110" max="15110" width="8" style="166" customWidth="1"/>
    <col min="15111" max="15360" width="0" style="166" hidden="1"/>
    <col min="15361" max="15361" width="5.875" style="166" customWidth="1"/>
    <col min="15362" max="15362" width="35.625" style="166" customWidth="1"/>
    <col min="15363" max="15363" width="16.375" style="166" customWidth="1"/>
    <col min="15364" max="15364" width="14.625" style="166" customWidth="1"/>
    <col min="15365" max="15365" width="11.125" style="166" customWidth="1"/>
    <col min="15366" max="15366" width="8" style="166" customWidth="1"/>
    <col min="15367" max="15616" width="0" style="166" hidden="1"/>
    <col min="15617" max="15617" width="5.875" style="166" customWidth="1"/>
    <col min="15618" max="15618" width="35.625" style="166" customWidth="1"/>
    <col min="15619" max="15619" width="16.375" style="166" customWidth="1"/>
    <col min="15620" max="15620" width="14.625" style="166" customWidth="1"/>
    <col min="15621" max="15621" width="11.125" style="166" customWidth="1"/>
    <col min="15622" max="15622" width="8" style="166" customWidth="1"/>
    <col min="15623" max="15872" width="0" style="166" hidden="1"/>
    <col min="15873" max="15873" width="5.875" style="166" customWidth="1"/>
    <col min="15874" max="15874" width="35.625" style="166" customWidth="1"/>
    <col min="15875" max="15875" width="16.375" style="166" customWidth="1"/>
    <col min="15876" max="15876" width="14.625" style="166" customWidth="1"/>
    <col min="15877" max="15877" width="11.125" style="166" customWidth="1"/>
    <col min="15878" max="15878" width="8" style="166" customWidth="1"/>
    <col min="15879" max="16128" width="0" style="166" hidden="1"/>
    <col min="16129" max="16129" width="5.875" style="166" customWidth="1"/>
    <col min="16130" max="16130" width="35.625" style="166" customWidth="1"/>
    <col min="16131" max="16131" width="16.375" style="166" customWidth="1"/>
    <col min="16132" max="16132" width="14.625" style="166" customWidth="1"/>
    <col min="16133" max="16133" width="11.125" style="166" customWidth="1"/>
    <col min="16134" max="16134" width="8" style="166" customWidth="1"/>
    <col min="16135" max="16384" width="0" style="166" hidden="1"/>
  </cols>
  <sheetData>
    <row r="1" spans="1:258" ht="0" hidden="1" customHeight="1"/>
    <row r="2" spans="1:258" ht="22.5" customHeight="1">
      <c r="A2" s="306" t="s">
        <v>1823</v>
      </c>
      <c r="B2" s="306"/>
      <c r="C2" s="306"/>
      <c r="D2" s="306"/>
      <c r="E2" s="306"/>
      <c r="F2" s="306"/>
    </row>
    <row r="3" spans="1:258" ht="22.5" customHeight="1">
      <c r="A3" s="363" t="s">
        <v>1905</v>
      </c>
      <c r="B3" s="363"/>
      <c r="C3" s="363"/>
      <c r="D3" s="363"/>
      <c r="E3" s="363"/>
      <c r="F3" s="363"/>
    </row>
    <row r="4" spans="1:258" ht="36" customHeight="1">
      <c r="A4" s="235" t="str">
        <f>'ท.ก.ปร.3'!$B$2</f>
        <v xml:space="preserve">รายการประมาณราคา งานซ่อมแซมและเปลี่ยนอะไหล่ลิฟต์โดยสาร และงานติดตั้งกล้องวงจรปิดภายในลิฟต์โดยสาร </v>
      </c>
      <c r="B4" s="167"/>
      <c r="C4" s="168"/>
      <c r="D4" s="167"/>
      <c r="E4" s="167"/>
      <c r="F4" s="167"/>
    </row>
    <row r="5" spans="1:258" ht="24">
      <c r="A5" s="171" t="str">
        <f>'ท.ก.ปร.3'!$B$3</f>
        <v xml:space="preserve">สถานที่  พื้นที่ชุมชนเทพประทาน และพื้นที่คลองไผ่สิงโต </v>
      </c>
      <c r="B5" s="169"/>
      <c r="C5" s="170"/>
      <c r="D5" s="169"/>
      <c r="E5" s="169"/>
      <c r="F5" s="169"/>
    </row>
    <row r="6" spans="1:258" ht="24">
      <c r="A6" s="171" t="str">
        <f>'ท.ก.ปร.3'!$E$3</f>
        <v xml:space="preserve">แบบเลขที่   170967 </v>
      </c>
      <c r="B6" s="169"/>
      <c r="D6" s="172" t="str">
        <f>'ท.ก.ปร.3'!I3</f>
        <v>รายการเลขที่  1</v>
      </c>
      <c r="E6" s="173"/>
      <c r="F6" s="173"/>
    </row>
    <row r="7" spans="1:258" ht="24">
      <c r="A7" s="171" t="str">
        <f>'ท.ก.ปร.3'!$B$4</f>
        <v>กองออกแบบและประมาณราคา  ฝ่ายบริหารงานก่อสร้างและรังวัด</v>
      </c>
      <c r="B7" s="170"/>
      <c r="C7" s="172"/>
      <c r="D7" s="170"/>
      <c r="E7" s="170"/>
      <c r="F7" s="170"/>
    </row>
    <row r="8" spans="1:258" ht="24">
      <c r="A8" s="236" t="s">
        <v>18</v>
      </c>
      <c r="B8" s="174"/>
      <c r="C8" s="174"/>
      <c r="D8" s="174" t="s">
        <v>1887</v>
      </c>
      <c r="E8" s="175"/>
      <c r="F8" s="175" t="s">
        <v>1814</v>
      </c>
    </row>
    <row r="9" spans="1:258" ht="24.75" thickBot="1">
      <c r="A9" s="171" t="str">
        <f>'ท.ก.ปร.3'!$B$5</f>
        <v>ประมาณราคาเมื่อวันที่       เดือน      พ.ศ.  2567</v>
      </c>
      <c r="B9" s="176"/>
      <c r="C9" s="176"/>
      <c r="D9" s="176"/>
      <c r="E9" s="307" t="s">
        <v>22</v>
      </c>
      <c r="F9" s="307"/>
    </row>
    <row r="10" spans="1:258" ht="45" customHeight="1" thickTop="1" thickBot="1">
      <c r="A10" s="177" t="s">
        <v>0</v>
      </c>
      <c r="B10" s="310" t="s">
        <v>1</v>
      </c>
      <c r="C10" s="311"/>
      <c r="D10" s="178" t="s">
        <v>3</v>
      </c>
      <c r="E10" s="310" t="s">
        <v>4</v>
      </c>
      <c r="F10" s="311"/>
    </row>
    <row r="11" spans="1:258" ht="24.75" thickTop="1">
      <c r="A11" s="179"/>
      <c r="B11" s="180" t="s">
        <v>6</v>
      </c>
      <c r="C11" s="181"/>
      <c r="D11" s="182"/>
      <c r="E11" s="183"/>
      <c r="F11" s="184"/>
      <c r="IW11" s="258"/>
      <c r="IX11" s="258"/>
    </row>
    <row r="12" spans="1:258" ht="24">
      <c r="A12" s="237">
        <v>1</v>
      </c>
      <c r="B12" s="257" t="s">
        <v>1891</v>
      </c>
      <c r="C12" s="238" t="s">
        <v>19</v>
      </c>
      <c r="D12" s="239">
        <f>'ท.ก.ปร.2ข'!$E$12</f>
        <v>0</v>
      </c>
      <c r="E12" s="316" t="s">
        <v>1817</v>
      </c>
      <c r="F12" s="317"/>
      <c r="IW12" s="258"/>
      <c r="IX12" s="258"/>
    </row>
    <row r="13" spans="1:258" ht="24">
      <c r="A13" s="237"/>
      <c r="B13" s="257" t="s">
        <v>1894</v>
      </c>
      <c r="C13" s="238"/>
      <c r="D13" s="239"/>
      <c r="E13" s="316"/>
      <c r="F13" s="317"/>
      <c r="IW13" s="258"/>
      <c r="IX13" s="258"/>
    </row>
    <row r="14" spans="1:258" ht="24">
      <c r="A14" s="185"/>
      <c r="B14" s="186"/>
      <c r="C14" s="187"/>
      <c r="D14" s="188"/>
      <c r="E14" s="189"/>
      <c r="F14" s="190"/>
      <c r="IW14" s="258"/>
      <c r="IX14" s="258"/>
    </row>
    <row r="15" spans="1:258" ht="24">
      <c r="A15" s="191"/>
      <c r="B15" s="312" t="s">
        <v>1827</v>
      </c>
      <c r="C15" s="313"/>
      <c r="D15" s="192">
        <f>SUM(D11:D14)</f>
        <v>0</v>
      </c>
      <c r="E15" s="193"/>
      <c r="F15" s="194"/>
      <c r="IW15" s="259"/>
      <c r="IX15" s="258"/>
    </row>
    <row r="16" spans="1:258" ht="24">
      <c r="A16" s="179"/>
      <c r="B16" s="314" t="str">
        <f>"("&amp;BAHTTEXT(D15)&amp;")"</f>
        <v>(ศูนย์บาทถ้วน)</v>
      </c>
      <c r="C16" s="315"/>
      <c r="D16" s="195"/>
      <c r="E16" s="196"/>
      <c r="F16" s="282"/>
    </row>
    <row r="17" spans="1:258" ht="24">
      <c r="A17" s="197"/>
      <c r="B17" s="318"/>
      <c r="C17" s="319"/>
      <c r="D17" s="198"/>
      <c r="E17" s="198"/>
      <c r="F17" s="199"/>
    </row>
    <row r="18" spans="1:258" ht="20.85" customHeight="1">
      <c r="A18" s="161"/>
      <c r="B18" s="161"/>
      <c r="C18" s="161"/>
      <c r="D18" s="161"/>
      <c r="E18" s="161"/>
      <c r="F18" s="161"/>
    </row>
    <row r="19" spans="1:258" ht="20.85" customHeight="1">
      <c r="A19" s="364"/>
      <c r="B19" s="356" t="s">
        <v>1899</v>
      </c>
      <c r="C19" s="365" t="s">
        <v>1900</v>
      </c>
      <c r="D19" s="364"/>
      <c r="E19" s="364"/>
      <c r="F19" s="161"/>
    </row>
    <row r="20" spans="1:258" s="162" customFormat="1" ht="20.85" customHeight="1">
      <c r="A20" s="364"/>
      <c r="B20" s="358" t="s">
        <v>1901</v>
      </c>
      <c r="C20" s="365" t="s">
        <v>1902</v>
      </c>
      <c r="D20" s="364"/>
      <c r="E20" s="364"/>
      <c r="F20" s="161"/>
    </row>
    <row r="21" spans="1:258" s="162" customFormat="1" ht="20.85" customHeight="1">
      <c r="A21" s="364"/>
      <c r="B21" s="358"/>
      <c r="C21" s="357" t="s">
        <v>1903</v>
      </c>
      <c r="D21" s="357"/>
      <c r="E21" s="364"/>
      <c r="F21" s="161"/>
    </row>
    <row r="22" spans="1:258" s="160" customFormat="1" ht="20.85" customHeight="1">
      <c r="A22" s="364"/>
      <c r="B22" s="358"/>
      <c r="C22" s="357" t="s">
        <v>1904</v>
      </c>
      <c r="D22" s="357"/>
      <c r="E22" s="364"/>
      <c r="F22" s="161"/>
    </row>
    <row r="23" spans="1:258" s="160" customFormat="1" ht="20.85" customHeight="1">
      <c r="A23" s="359"/>
      <c r="B23" s="296"/>
      <c r="C23" s="366"/>
      <c r="D23" s="367"/>
      <c r="E23" s="367"/>
      <c r="F23" s="297"/>
    </row>
    <row r="24" spans="1:258" s="160" customFormat="1" ht="20.85" customHeight="1">
      <c r="A24" s="368"/>
      <c r="B24" s="296"/>
      <c r="C24" s="309"/>
      <c r="D24" s="309"/>
      <c r="E24" s="309"/>
      <c r="F24" s="297"/>
    </row>
    <row r="25" spans="1:258" s="160" customFormat="1" ht="20.85" customHeight="1">
      <c r="A25" s="163"/>
      <c r="B25" s="351"/>
      <c r="C25" s="350"/>
      <c r="D25" s="350"/>
      <c r="E25" s="350"/>
      <c r="F25" s="297"/>
    </row>
    <row r="26" spans="1:258" s="160" customFormat="1" ht="20.85" customHeight="1">
      <c r="A26" s="161"/>
      <c r="B26" s="234"/>
      <c r="C26" s="234"/>
      <c r="D26" s="234"/>
      <c r="E26" s="234"/>
      <c r="F26" s="161"/>
    </row>
    <row r="27" spans="1:258" s="160" customFormat="1" ht="20.85" customHeight="1">
      <c r="A27" s="164"/>
      <c r="B27" s="352"/>
      <c r="C27" s="353"/>
      <c r="D27" s="354"/>
      <c r="E27" s="354"/>
      <c r="F27" s="161"/>
    </row>
    <row r="28" spans="1:258" s="160" customFormat="1" ht="20.85" customHeight="1">
      <c r="A28" s="163"/>
      <c r="B28" s="352"/>
      <c r="C28" s="348"/>
      <c r="D28" s="348"/>
      <c r="E28" s="348"/>
      <c r="F28" s="161"/>
      <c r="IX28" s="200"/>
    </row>
    <row r="29" spans="1:258" s="160" customFormat="1" ht="20.85" customHeight="1">
      <c r="A29" s="163"/>
      <c r="B29" s="347"/>
      <c r="C29" s="355"/>
      <c r="D29" s="355"/>
      <c r="E29" s="355"/>
      <c r="F29" s="161"/>
      <c r="IX29" s="200"/>
    </row>
    <row r="30" spans="1:258" ht="20.85" customHeight="1">
      <c r="B30" s="240"/>
      <c r="C30" s="308"/>
      <c r="D30" s="308"/>
      <c r="E30" s="308"/>
      <c r="IX30" s="200"/>
    </row>
    <row r="31" spans="1:258" ht="24"/>
    <row r="32" spans="1:258" ht="24"/>
    <row r="33" ht="24"/>
    <row r="34" ht="24"/>
    <row r="35" ht="24"/>
    <row r="36" ht="24"/>
    <row r="37" ht="24"/>
    <row r="38" ht="24"/>
    <row r="39" ht="24"/>
    <row r="40" ht="24"/>
    <row r="41" ht="24"/>
    <row r="42" ht="24"/>
    <row r="43" ht="24"/>
    <row r="44" ht="24"/>
    <row r="45" ht="24"/>
    <row r="46" ht="24"/>
    <row r="47" ht="24"/>
    <row r="48" ht="24"/>
    <row r="49" ht="24"/>
    <row r="50" ht="24"/>
    <row r="51" ht="24"/>
    <row r="52" ht="24"/>
    <row r="53" ht="24"/>
    <row r="54" ht="24"/>
    <row r="55" ht="24"/>
    <row r="56" ht="24"/>
    <row r="57" ht="24"/>
    <row r="58" ht="24"/>
    <row r="59" ht="24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0" hidden="1" customHeight="1"/>
  </sheetData>
  <mergeCells count="17">
    <mergeCell ref="C30:E30"/>
    <mergeCell ref="B10:C10"/>
    <mergeCell ref="B15:C15"/>
    <mergeCell ref="B16:C16"/>
    <mergeCell ref="E10:F10"/>
    <mergeCell ref="E12:F12"/>
    <mergeCell ref="E13:F13"/>
    <mergeCell ref="B17:C17"/>
    <mergeCell ref="C21:D21"/>
    <mergeCell ref="C22:D22"/>
    <mergeCell ref="A2:F2"/>
    <mergeCell ref="E9:F9"/>
    <mergeCell ref="C29:E29"/>
    <mergeCell ref="C24:E24"/>
    <mergeCell ref="C25:E25"/>
    <mergeCell ref="C28:E28"/>
    <mergeCell ref="A3:F3"/>
  </mergeCells>
  <printOptions horizontalCentered="1"/>
  <pageMargins left="0.47244094488188981" right="0.19685039370078741" top="0.59055118110236227" bottom="0.39370078740157483" header="0.39370078740157483" footer="0.51181102362204722"/>
  <pageSetup paperSize="9" scale="98" orientation="portrait" r:id="rId1"/>
  <headerFooter alignWithMargins="0">
    <oddHeader xml:space="preserve">&amp;R&amp;"TH SarabunPSK,Regular"ท.ก.ปร.1  แผ่นที่ &amp;P / &amp;N 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5" tint="-0.249977111117893"/>
    <pageSetUpPr fitToPage="1"/>
  </sheetPr>
  <dimension ref="A1:J687"/>
  <sheetViews>
    <sheetView workbookViewId="0">
      <pane xSplit="3" ySplit="4" topLeftCell="D5" activePane="bottomRight" state="frozen"/>
      <selection activeCell="A21" sqref="A21"/>
      <selection pane="topRight" activeCell="A21" sqref="A21"/>
      <selection pane="bottomLeft" activeCell="A21" sqref="A21"/>
      <selection pane="bottomRight" activeCell="A21" sqref="A21"/>
    </sheetView>
  </sheetViews>
  <sheetFormatPr defaultRowHeight="14.25"/>
  <cols>
    <col min="1" max="1" width="9.375" style="40" customWidth="1"/>
    <col min="2" max="2" width="14.125" style="38" customWidth="1"/>
    <col min="3" max="3" width="80.375" bestFit="1" customWidth="1"/>
    <col min="4" max="4" width="10.125" style="38" bestFit="1" customWidth="1"/>
    <col min="5" max="5" width="8.25" style="40" bestFit="1" customWidth="1"/>
    <col min="6" max="8" width="10.375" style="38" customWidth="1"/>
    <col min="9" max="9" width="12.625" style="38" bestFit="1" customWidth="1"/>
    <col min="10" max="10" width="9.125" style="38" customWidth="1"/>
    <col min="257" max="257" width="9.375" customWidth="1"/>
    <col min="258" max="258" width="14.125" customWidth="1"/>
    <col min="259" max="259" width="80.375" bestFit="1" customWidth="1"/>
    <col min="260" max="260" width="10.125" bestFit="1" customWidth="1"/>
    <col min="261" max="261" width="8.25" bestFit="1" customWidth="1"/>
    <col min="262" max="264" width="10.375" customWidth="1"/>
    <col min="265" max="265" width="12.625" bestFit="1" customWidth="1"/>
    <col min="266" max="266" width="9.125" customWidth="1"/>
    <col min="513" max="513" width="9.375" customWidth="1"/>
    <col min="514" max="514" width="14.125" customWidth="1"/>
    <col min="515" max="515" width="80.375" bestFit="1" customWidth="1"/>
    <col min="516" max="516" width="10.125" bestFit="1" customWidth="1"/>
    <col min="517" max="517" width="8.25" bestFit="1" customWidth="1"/>
    <col min="518" max="520" width="10.375" customWidth="1"/>
    <col min="521" max="521" width="12.625" bestFit="1" customWidth="1"/>
    <col min="522" max="522" width="9.125" customWidth="1"/>
    <col min="769" max="769" width="9.375" customWidth="1"/>
    <col min="770" max="770" width="14.125" customWidth="1"/>
    <col min="771" max="771" width="80.375" bestFit="1" customWidth="1"/>
    <col min="772" max="772" width="10.125" bestFit="1" customWidth="1"/>
    <col min="773" max="773" width="8.25" bestFit="1" customWidth="1"/>
    <col min="774" max="776" width="10.375" customWidth="1"/>
    <col min="777" max="777" width="12.625" bestFit="1" customWidth="1"/>
    <col min="778" max="778" width="9.125" customWidth="1"/>
    <col min="1025" max="1025" width="9.375" customWidth="1"/>
    <col min="1026" max="1026" width="14.125" customWidth="1"/>
    <col min="1027" max="1027" width="80.375" bestFit="1" customWidth="1"/>
    <col min="1028" max="1028" width="10.125" bestFit="1" customWidth="1"/>
    <col min="1029" max="1029" width="8.25" bestFit="1" customWidth="1"/>
    <col min="1030" max="1032" width="10.375" customWidth="1"/>
    <col min="1033" max="1033" width="12.625" bestFit="1" customWidth="1"/>
    <col min="1034" max="1034" width="9.125" customWidth="1"/>
    <col min="1281" max="1281" width="9.375" customWidth="1"/>
    <col min="1282" max="1282" width="14.125" customWidth="1"/>
    <col min="1283" max="1283" width="80.375" bestFit="1" customWidth="1"/>
    <col min="1284" max="1284" width="10.125" bestFit="1" customWidth="1"/>
    <col min="1285" max="1285" width="8.25" bestFit="1" customWidth="1"/>
    <col min="1286" max="1288" width="10.375" customWidth="1"/>
    <col min="1289" max="1289" width="12.625" bestFit="1" customWidth="1"/>
    <col min="1290" max="1290" width="9.125" customWidth="1"/>
    <col min="1537" max="1537" width="9.375" customWidth="1"/>
    <col min="1538" max="1538" width="14.125" customWidth="1"/>
    <col min="1539" max="1539" width="80.375" bestFit="1" customWidth="1"/>
    <col min="1540" max="1540" width="10.125" bestFit="1" customWidth="1"/>
    <col min="1541" max="1541" width="8.25" bestFit="1" customWidth="1"/>
    <col min="1542" max="1544" width="10.375" customWidth="1"/>
    <col min="1545" max="1545" width="12.625" bestFit="1" customWidth="1"/>
    <col min="1546" max="1546" width="9.125" customWidth="1"/>
    <col min="1793" max="1793" width="9.375" customWidth="1"/>
    <col min="1794" max="1794" width="14.125" customWidth="1"/>
    <col min="1795" max="1795" width="80.375" bestFit="1" customWidth="1"/>
    <col min="1796" max="1796" width="10.125" bestFit="1" customWidth="1"/>
    <col min="1797" max="1797" width="8.25" bestFit="1" customWidth="1"/>
    <col min="1798" max="1800" width="10.375" customWidth="1"/>
    <col min="1801" max="1801" width="12.625" bestFit="1" customWidth="1"/>
    <col min="1802" max="1802" width="9.125" customWidth="1"/>
    <col min="2049" max="2049" width="9.375" customWidth="1"/>
    <col min="2050" max="2050" width="14.125" customWidth="1"/>
    <col min="2051" max="2051" width="80.375" bestFit="1" customWidth="1"/>
    <col min="2052" max="2052" width="10.125" bestFit="1" customWidth="1"/>
    <col min="2053" max="2053" width="8.25" bestFit="1" customWidth="1"/>
    <col min="2054" max="2056" width="10.375" customWidth="1"/>
    <col min="2057" max="2057" width="12.625" bestFit="1" customWidth="1"/>
    <col min="2058" max="2058" width="9.125" customWidth="1"/>
    <col min="2305" max="2305" width="9.375" customWidth="1"/>
    <col min="2306" max="2306" width="14.125" customWidth="1"/>
    <col min="2307" max="2307" width="80.375" bestFit="1" customWidth="1"/>
    <col min="2308" max="2308" width="10.125" bestFit="1" customWidth="1"/>
    <col min="2309" max="2309" width="8.25" bestFit="1" customWidth="1"/>
    <col min="2310" max="2312" width="10.375" customWidth="1"/>
    <col min="2313" max="2313" width="12.625" bestFit="1" customWidth="1"/>
    <col min="2314" max="2314" width="9.125" customWidth="1"/>
    <col min="2561" max="2561" width="9.375" customWidth="1"/>
    <col min="2562" max="2562" width="14.125" customWidth="1"/>
    <col min="2563" max="2563" width="80.375" bestFit="1" customWidth="1"/>
    <col min="2564" max="2564" width="10.125" bestFit="1" customWidth="1"/>
    <col min="2565" max="2565" width="8.25" bestFit="1" customWidth="1"/>
    <col min="2566" max="2568" width="10.375" customWidth="1"/>
    <col min="2569" max="2569" width="12.625" bestFit="1" customWidth="1"/>
    <col min="2570" max="2570" width="9.125" customWidth="1"/>
    <col min="2817" max="2817" width="9.375" customWidth="1"/>
    <col min="2818" max="2818" width="14.125" customWidth="1"/>
    <col min="2819" max="2819" width="80.375" bestFit="1" customWidth="1"/>
    <col min="2820" max="2820" width="10.125" bestFit="1" customWidth="1"/>
    <col min="2821" max="2821" width="8.25" bestFit="1" customWidth="1"/>
    <col min="2822" max="2824" width="10.375" customWidth="1"/>
    <col min="2825" max="2825" width="12.625" bestFit="1" customWidth="1"/>
    <col min="2826" max="2826" width="9.125" customWidth="1"/>
    <col min="3073" max="3073" width="9.375" customWidth="1"/>
    <col min="3074" max="3074" width="14.125" customWidth="1"/>
    <col min="3075" max="3075" width="80.375" bestFit="1" customWidth="1"/>
    <col min="3076" max="3076" width="10.125" bestFit="1" customWidth="1"/>
    <col min="3077" max="3077" width="8.25" bestFit="1" customWidth="1"/>
    <col min="3078" max="3080" width="10.375" customWidth="1"/>
    <col min="3081" max="3081" width="12.625" bestFit="1" customWidth="1"/>
    <col min="3082" max="3082" width="9.125" customWidth="1"/>
    <col min="3329" max="3329" width="9.375" customWidth="1"/>
    <col min="3330" max="3330" width="14.125" customWidth="1"/>
    <col min="3331" max="3331" width="80.375" bestFit="1" customWidth="1"/>
    <col min="3332" max="3332" width="10.125" bestFit="1" customWidth="1"/>
    <col min="3333" max="3333" width="8.25" bestFit="1" customWidth="1"/>
    <col min="3334" max="3336" width="10.375" customWidth="1"/>
    <col min="3337" max="3337" width="12.625" bestFit="1" customWidth="1"/>
    <col min="3338" max="3338" width="9.125" customWidth="1"/>
    <col min="3585" max="3585" width="9.375" customWidth="1"/>
    <col min="3586" max="3586" width="14.125" customWidth="1"/>
    <col min="3587" max="3587" width="80.375" bestFit="1" customWidth="1"/>
    <col min="3588" max="3588" width="10.125" bestFit="1" customWidth="1"/>
    <col min="3589" max="3589" width="8.25" bestFit="1" customWidth="1"/>
    <col min="3590" max="3592" width="10.375" customWidth="1"/>
    <col min="3593" max="3593" width="12.625" bestFit="1" customWidth="1"/>
    <col min="3594" max="3594" width="9.125" customWidth="1"/>
    <col min="3841" max="3841" width="9.375" customWidth="1"/>
    <col min="3842" max="3842" width="14.125" customWidth="1"/>
    <col min="3843" max="3843" width="80.375" bestFit="1" customWidth="1"/>
    <col min="3844" max="3844" width="10.125" bestFit="1" customWidth="1"/>
    <col min="3845" max="3845" width="8.25" bestFit="1" customWidth="1"/>
    <col min="3846" max="3848" width="10.375" customWidth="1"/>
    <col min="3849" max="3849" width="12.625" bestFit="1" customWidth="1"/>
    <col min="3850" max="3850" width="9.125" customWidth="1"/>
    <col min="4097" max="4097" width="9.375" customWidth="1"/>
    <col min="4098" max="4098" width="14.125" customWidth="1"/>
    <col min="4099" max="4099" width="80.375" bestFit="1" customWidth="1"/>
    <col min="4100" max="4100" width="10.125" bestFit="1" customWidth="1"/>
    <col min="4101" max="4101" width="8.25" bestFit="1" customWidth="1"/>
    <col min="4102" max="4104" width="10.375" customWidth="1"/>
    <col min="4105" max="4105" width="12.625" bestFit="1" customWidth="1"/>
    <col min="4106" max="4106" width="9.125" customWidth="1"/>
    <col min="4353" max="4353" width="9.375" customWidth="1"/>
    <col min="4354" max="4354" width="14.125" customWidth="1"/>
    <col min="4355" max="4355" width="80.375" bestFit="1" customWidth="1"/>
    <col min="4356" max="4356" width="10.125" bestFit="1" customWidth="1"/>
    <col min="4357" max="4357" width="8.25" bestFit="1" customWidth="1"/>
    <col min="4358" max="4360" width="10.375" customWidth="1"/>
    <col min="4361" max="4361" width="12.625" bestFit="1" customWidth="1"/>
    <col min="4362" max="4362" width="9.125" customWidth="1"/>
    <col min="4609" max="4609" width="9.375" customWidth="1"/>
    <col min="4610" max="4610" width="14.125" customWidth="1"/>
    <col min="4611" max="4611" width="80.375" bestFit="1" customWidth="1"/>
    <col min="4612" max="4612" width="10.125" bestFit="1" customWidth="1"/>
    <col min="4613" max="4613" width="8.25" bestFit="1" customWidth="1"/>
    <col min="4614" max="4616" width="10.375" customWidth="1"/>
    <col min="4617" max="4617" width="12.625" bestFit="1" customWidth="1"/>
    <col min="4618" max="4618" width="9.125" customWidth="1"/>
    <col min="4865" max="4865" width="9.375" customWidth="1"/>
    <col min="4866" max="4866" width="14.125" customWidth="1"/>
    <col min="4867" max="4867" width="80.375" bestFit="1" customWidth="1"/>
    <col min="4868" max="4868" width="10.125" bestFit="1" customWidth="1"/>
    <col min="4869" max="4869" width="8.25" bestFit="1" customWidth="1"/>
    <col min="4870" max="4872" width="10.375" customWidth="1"/>
    <col min="4873" max="4873" width="12.625" bestFit="1" customWidth="1"/>
    <col min="4874" max="4874" width="9.125" customWidth="1"/>
    <col min="5121" max="5121" width="9.375" customWidth="1"/>
    <col min="5122" max="5122" width="14.125" customWidth="1"/>
    <col min="5123" max="5123" width="80.375" bestFit="1" customWidth="1"/>
    <col min="5124" max="5124" width="10.125" bestFit="1" customWidth="1"/>
    <col min="5125" max="5125" width="8.25" bestFit="1" customWidth="1"/>
    <col min="5126" max="5128" width="10.375" customWidth="1"/>
    <col min="5129" max="5129" width="12.625" bestFit="1" customWidth="1"/>
    <col min="5130" max="5130" width="9.125" customWidth="1"/>
    <col min="5377" max="5377" width="9.375" customWidth="1"/>
    <col min="5378" max="5378" width="14.125" customWidth="1"/>
    <col min="5379" max="5379" width="80.375" bestFit="1" customWidth="1"/>
    <col min="5380" max="5380" width="10.125" bestFit="1" customWidth="1"/>
    <col min="5381" max="5381" width="8.25" bestFit="1" customWidth="1"/>
    <col min="5382" max="5384" width="10.375" customWidth="1"/>
    <col min="5385" max="5385" width="12.625" bestFit="1" customWidth="1"/>
    <col min="5386" max="5386" width="9.125" customWidth="1"/>
    <col min="5633" max="5633" width="9.375" customWidth="1"/>
    <col min="5634" max="5634" width="14.125" customWidth="1"/>
    <col min="5635" max="5635" width="80.375" bestFit="1" customWidth="1"/>
    <col min="5636" max="5636" width="10.125" bestFit="1" customWidth="1"/>
    <col min="5637" max="5637" width="8.25" bestFit="1" customWidth="1"/>
    <col min="5638" max="5640" width="10.375" customWidth="1"/>
    <col min="5641" max="5641" width="12.625" bestFit="1" customWidth="1"/>
    <col min="5642" max="5642" width="9.125" customWidth="1"/>
    <col min="5889" max="5889" width="9.375" customWidth="1"/>
    <col min="5890" max="5890" width="14.125" customWidth="1"/>
    <col min="5891" max="5891" width="80.375" bestFit="1" customWidth="1"/>
    <col min="5892" max="5892" width="10.125" bestFit="1" customWidth="1"/>
    <col min="5893" max="5893" width="8.25" bestFit="1" customWidth="1"/>
    <col min="5894" max="5896" width="10.375" customWidth="1"/>
    <col min="5897" max="5897" width="12.625" bestFit="1" customWidth="1"/>
    <col min="5898" max="5898" width="9.125" customWidth="1"/>
    <col min="6145" max="6145" width="9.375" customWidth="1"/>
    <col min="6146" max="6146" width="14.125" customWidth="1"/>
    <col min="6147" max="6147" width="80.375" bestFit="1" customWidth="1"/>
    <col min="6148" max="6148" width="10.125" bestFit="1" customWidth="1"/>
    <col min="6149" max="6149" width="8.25" bestFit="1" customWidth="1"/>
    <col min="6150" max="6152" width="10.375" customWidth="1"/>
    <col min="6153" max="6153" width="12.625" bestFit="1" customWidth="1"/>
    <col min="6154" max="6154" width="9.125" customWidth="1"/>
    <col min="6401" max="6401" width="9.375" customWidth="1"/>
    <col min="6402" max="6402" width="14.125" customWidth="1"/>
    <col min="6403" max="6403" width="80.375" bestFit="1" customWidth="1"/>
    <col min="6404" max="6404" width="10.125" bestFit="1" customWidth="1"/>
    <col min="6405" max="6405" width="8.25" bestFit="1" customWidth="1"/>
    <col min="6406" max="6408" width="10.375" customWidth="1"/>
    <col min="6409" max="6409" width="12.625" bestFit="1" customWidth="1"/>
    <col min="6410" max="6410" width="9.125" customWidth="1"/>
    <col min="6657" max="6657" width="9.375" customWidth="1"/>
    <col min="6658" max="6658" width="14.125" customWidth="1"/>
    <col min="6659" max="6659" width="80.375" bestFit="1" customWidth="1"/>
    <col min="6660" max="6660" width="10.125" bestFit="1" customWidth="1"/>
    <col min="6661" max="6661" width="8.25" bestFit="1" customWidth="1"/>
    <col min="6662" max="6664" width="10.375" customWidth="1"/>
    <col min="6665" max="6665" width="12.625" bestFit="1" customWidth="1"/>
    <col min="6666" max="6666" width="9.125" customWidth="1"/>
    <col min="6913" max="6913" width="9.375" customWidth="1"/>
    <col min="6914" max="6914" width="14.125" customWidth="1"/>
    <col min="6915" max="6915" width="80.375" bestFit="1" customWidth="1"/>
    <col min="6916" max="6916" width="10.125" bestFit="1" customWidth="1"/>
    <col min="6917" max="6917" width="8.25" bestFit="1" customWidth="1"/>
    <col min="6918" max="6920" width="10.375" customWidth="1"/>
    <col min="6921" max="6921" width="12.625" bestFit="1" customWidth="1"/>
    <col min="6922" max="6922" width="9.125" customWidth="1"/>
    <col min="7169" max="7169" width="9.375" customWidth="1"/>
    <col min="7170" max="7170" width="14.125" customWidth="1"/>
    <col min="7171" max="7171" width="80.375" bestFit="1" customWidth="1"/>
    <col min="7172" max="7172" width="10.125" bestFit="1" customWidth="1"/>
    <col min="7173" max="7173" width="8.25" bestFit="1" customWidth="1"/>
    <col min="7174" max="7176" width="10.375" customWidth="1"/>
    <col min="7177" max="7177" width="12.625" bestFit="1" customWidth="1"/>
    <col min="7178" max="7178" width="9.125" customWidth="1"/>
    <col min="7425" max="7425" width="9.375" customWidth="1"/>
    <col min="7426" max="7426" width="14.125" customWidth="1"/>
    <col min="7427" max="7427" width="80.375" bestFit="1" customWidth="1"/>
    <col min="7428" max="7428" width="10.125" bestFit="1" customWidth="1"/>
    <col min="7429" max="7429" width="8.25" bestFit="1" customWidth="1"/>
    <col min="7430" max="7432" width="10.375" customWidth="1"/>
    <col min="7433" max="7433" width="12.625" bestFit="1" customWidth="1"/>
    <col min="7434" max="7434" width="9.125" customWidth="1"/>
    <col min="7681" max="7681" width="9.375" customWidth="1"/>
    <col min="7682" max="7682" width="14.125" customWidth="1"/>
    <col min="7683" max="7683" width="80.375" bestFit="1" customWidth="1"/>
    <col min="7684" max="7684" width="10.125" bestFit="1" customWidth="1"/>
    <col min="7685" max="7685" width="8.25" bestFit="1" customWidth="1"/>
    <col min="7686" max="7688" width="10.375" customWidth="1"/>
    <col min="7689" max="7689" width="12.625" bestFit="1" customWidth="1"/>
    <col min="7690" max="7690" width="9.125" customWidth="1"/>
    <col min="7937" max="7937" width="9.375" customWidth="1"/>
    <col min="7938" max="7938" width="14.125" customWidth="1"/>
    <col min="7939" max="7939" width="80.375" bestFit="1" customWidth="1"/>
    <col min="7940" max="7940" width="10.125" bestFit="1" customWidth="1"/>
    <col min="7941" max="7941" width="8.25" bestFit="1" customWidth="1"/>
    <col min="7942" max="7944" width="10.375" customWidth="1"/>
    <col min="7945" max="7945" width="12.625" bestFit="1" customWidth="1"/>
    <col min="7946" max="7946" width="9.125" customWidth="1"/>
    <col min="8193" max="8193" width="9.375" customWidth="1"/>
    <col min="8194" max="8194" width="14.125" customWidth="1"/>
    <col min="8195" max="8195" width="80.375" bestFit="1" customWidth="1"/>
    <col min="8196" max="8196" width="10.125" bestFit="1" customWidth="1"/>
    <col min="8197" max="8197" width="8.25" bestFit="1" customWidth="1"/>
    <col min="8198" max="8200" width="10.375" customWidth="1"/>
    <col min="8201" max="8201" width="12.625" bestFit="1" customWidth="1"/>
    <col min="8202" max="8202" width="9.125" customWidth="1"/>
    <col min="8449" max="8449" width="9.375" customWidth="1"/>
    <col min="8450" max="8450" width="14.125" customWidth="1"/>
    <col min="8451" max="8451" width="80.375" bestFit="1" customWidth="1"/>
    <col min="8452" max="8452" width="10.125" bestFit="1" customWidth="1"/>
    <col min="8453" max="8453" width="8.25" bestFit="1" customWidth="1"/>
    <col min="8454" max="8456" width="10.375" customWidth="1"/>
    <col min="8457" max="8457" width="12.625" bestFit="1" customWidth="1"/>
    <col min="8458" max="8458" width="9.125" customWidth="1"/>
    <col min="8705" max="8705" width="9.375" customWidth="1"/>
    <col min="8706" max="8706" width="14.125" customWidth="1"/>
    <col min="8707" max="8707" width="80.375" bestFit="1" customWidth="1"/>
    <col min="8708" max="8708" width="10.125" bestFit="1" customWidth="1"/>
    <col min="8709" max="8709" width="8.25" bestFit="1" customWidth="1"/>
    <col min="8710" max="8712" width="10.375" customWidth="1"/>
    <col min="8713" max="8713" width="12.625" bestFit="1" customWidth="1"/>
    <col min="8714" max="8714" width="9.125" customWidth="1"/>
    <col min="8961" max="8961" width="9.375" customWidth="1"/>
    <col min="8962" max="8962" width="14.125" customWidth="1"/>
    <col min="8963" max="8963" width="80.375" bestFit="1" customWidth="1"/>
    <col min="8964" max="8964" width="10.125" bestFit="1" customWidth="1"/>
    <col min="8965" max="8965" width="8.25" bestFit="1" customWidth="1"/>
    <col min="8966" max="8968" width="10.375" customWidth="1"/>
    <col min="8969" max="8969" width="12.625" bestFit="1" customWidth="1"/>
    <col min="8970" max="8970" width="9.125" customWidth="1"/>
    <col min="9217" max="9217" width="9.375" customWidth="1"/>
    <col min="9218" max="9218" width="14.125" customWidth="1"/>
    <col min="9219" max="9219" width="80.375" bestFit="1" customWidth="1"/>
    <col min="9220" max="9220" width="10.125" bestFit="1" customWidth="1"/>
    <col min="9221" max="9221" width="8.25" bestFit="1" customWidth="1"/>
    <col min="9222" max="9224" width="10.375" customWidth="1"/>
    <col min="9225" max="9225" width="12.625" bestFit="1" customWidth="1"/>
    <col min="9226" max="9226" width="9.125" customWidth="1"/>
    <col min="9473" max="9473" width="9.375" customWidth="1"/>
    <col min="9474" max="9474" width="14.125" customWidth="1"/>
    <col min="9475" max="9475" width="80.375" bestFit="1" customWidth="1"/>
    <col min="9476" max="9476" width="10.125" bestFit="1" customWidth="1"/>
    <col min="9477" max="9477" width="8.25" bestFit="1" customWidth="1"/>
    <col min="9478" max="9480" width="10.375" customWidth="1"/>
    <col min="9481" max="9481" width="12.625" bestFit="1" customWidth="1"/>
    <col min="9482" max="9482" width="9.125" customWidth="1"/>
    <col min="9729" max="9729" width="9.375" customWidth="1"/>
    <col min="9730" max="9730" width="14.125" customWidth="1"/>
    <col min="9731" max="9731" width="80.375" bestFit="1" customWidth="1"/>
    <col min="9732" max="9732" width="10.125" bestFit="1" customWidth="1"/>
    <col min="9733" max="9733" width="8.25" bestFit="1" customWidth="1"/>
    <col min="9734" max="9736" width="10.375" customWidth="1"/>
    <col min="9737" max="9737" width="12.625" bestFit="1" customWidth="1"/>
    <col min="9738" max="9738" width="9.125" customWidth="1"/>
    <col min="9985" max="9985" width="9.375" customWidth="1"/>
    <col min="9986" max="9986" width="14.125" customWidth="1"/>
    <col min="9987" max="9987" width="80.375" bestFit="1" customWidth="1"/>
    <col min="9988" max="9988" width="10.125" bestFit="1" customWidth="1"/>
    <col min="9989" max="9989" width="8.25" bestFit="1" customWidth="1"/>
    <col min="9990" max="9992" width="10.375" customWidth="1"/>
    <col min="9993" max="9993" width="12.625" bestFit="1" customWidth="1"/>
    <col min="9994" max="9994" width="9.125" customWidth="1"/>
    <col min="10241" max="10241" width="9.375" customWidth="1"/>
    <col min="10242" max="10242" width="14.125" customWidth="1"/>
    <col min="10243" max="10243" width="80.375" bestFit="1" customWidth="1"/>
    <col min="10244" max="10244" width="10.125" bestFit="1" customWidth="1"/>
    <col min="10245" max="10245" width="8.25" bestFit="1" customWidth="1"/>
    <col min="10246" max="10248" width="10.375" customWidth="1"/>
    <col min="10249" max="10249" width="12.625" bestFit="1" customWidth="1"/>
    <col min="10250" max="10250" width="9.125" customWidth="1"/>
    <col min="10497" max="10497" width="9.375" customWidth="1"/>
    <col min="10498" max="10498" width="14.125" customWidth="1"/>
    <col min="10499" max="10499" width="80.375" bestFit="1" customWidth="1"/>
    <col min="10500" max="10500" width="10.125" bestFit="1" customWidth="1"/>
    <col min="10501" max="10501" width="8.25" bestFit="1" customWidth="1"/>
    <col min="10502" max="10504" width="10.375" customWidth="1"/>
    <col min="10505" max="10505" width="12.625" bestFit="1" customWidth="1"/>
    <col min="10506" max="10506" width="9.125" customWidth="1"/>
    <col min="10753" max="10753" width="9.375" customWidth="1"/>
    <col min="10754" max="10754" width="14.125" customWidth="1"/>
    <col min="10755" max="10755" width="80.375" bestFit="1" customWidth="1"/>
    <col min="10756" max="10756" width="10.125" bestFit="1" customWidth="1"/>
    <col min="10757" max="10757" width="8.25" bestFit="1" customWidth="1"/>
    <col min="10758" max="10760" width="10.375" customWidth="1"/>
    <col min="10761" max="10761" width="12.625" bestFit="1" customWidth="1"/>
    <col min="10762" max="10762" width="9.125" customWidth="1"/>
    <col min="11009" max="11009" width="9.375" customWidth="1"/>
    <col min="11010" max="11010" width="14.125" customWidth="1"/>
    <col min="11011" max="11011" width="80.375" bestFit="1" customWidth="1"/>
    <col min="11012" max="11012" width="10.125" bestFit="1" customWidth="1"/>
    <col min="11013" max="11013" width="8.25" bestFit="1" customWidth="1"/>
    <col min="11014" max="11016" width="10.375" customWidth="1"/>
    <col min="11017" max="11017" width="12.625" bestFit="1" customWidth="1"/>
    <col min="11018" max="11018" width="9.125" customWidth="1"/>
    <col min="11265" max="11265" width="9.375" customWidth="1"/>
    <col min="11266" max="11266" width="14.125" customWidth="1"/>
    <col min="11267" max="11267" width="80.375" bestFit="1" customWidth="1"/>
    <col min="11268" max="11268" width="10.125" bestFit="1" customWidth="1"/>
    <col min="11269" max="11269" width="8.25" bestFit="1" customWidth="1"/>
    <col min="11270" max="11272" width="10.375" customWidth="1"/>
    <col min="11273" max="11273" width="12.625" bestFit="1" customWidth="1"/>
    <col min="11274" max="11274" width="9.125" customWidth="1"/>
    <col min="11521" max="11521" width="9.375" customWidth="1"/>
    <col min="11522" max="11522" width="14.125" customWidth="1"/>
    <col min="11523" max="11523" width="80.375" bestFit="1" customWidth="1"/>
    <col min="11524" max="11524" width="10.125" bestFit="1" customWidth="1"/>
    <col min="11525" max="11525" width="8.25" bestFit="1" customWidth="1"/>
    <col min="11526" max="11528" width="10.375" customWidth="1"/>
    <col min="11529" max="11529" width="12.625" bestFit="1" customWidth="1"/>
    <col min="11530" max="11530" width="9.125" customWidth="1"/>
    <col min="11777" max="11777" width="9.375" customWidth="1"/>
    <col min="11778" max="11778" width="14.125" customWidth="1"/>
    <col min="11779" max="11779" width="80.375" bestFit="1" customWidth="1"/>
    <col min="11780" max="11780" width="10.125" bestFit="1" customWidth="1"/>
    <col min="11781" max="11781" width="8.25" bestFit="1" customWidth="1"/>
    <col min="11782" max="11784" width="10.375" customWidth="1"/>
    <col min="11785" max="11785" width="12.625" bestFit="1" customWidth="1"/>
    <col min="11786" max="11786" width="9.125" customWidth="1"/>
    <col min="12033" max="12033" width="9.375" customWidth="1"/>
    <col min="12034" max="12034" width="14.125" customWidth="1"/>
    <col min="12035" max="12035" width="80.375" bestFit="1" customWidth="1"/>
    <col min="12036" max="12036" width="10.125" bestFit="1" customWidth="1"/>
    <col min="12037" max="12037" width="8.25" bestFit="1" customWidth="1"/>
    <col min="12038" max="12040" width="10.375" customWidth="1"/>
    <col min="12041" max="12041" width="12.625" bestFit="1" customWidth="1"/>
    <col min="12042" max="12042" width="9.125" customWidth="1"/>
    <col min="12289" max="12289" width="9.375" customWidth="1"/>
    <col min="12290" max="12290" width="14.125" customWidth="1"/>
    <col min="12291" max="12291" width="80.375" bestFit="1" customWidth="1"/>
    <col min="12292" max="12292" width="10.125" bestFit="1" customWidth="1"/>
    <col min="12293" max="12293" width="8.25" bestFit="1" customWidth="1"/>
    <col min="12294" max="12296" width="10.375" customWidth="1"/>
    <col min="12297" max="12297" width="12.625" bestFit="1" customWidth="1"/>
    <col min="12298" max="12298" width="9.125" customWidth="1"/>
    <col min="12545" max="12545" width="9.375" customWidth="1"/>
    <col min="12546" max="12546" width="14.125" customWidth="1"/>
    <col min="12547" max="12547" width="80.375" bestFit="1" customWidth="1"/>
    <col min="12548" max="12548" width="10.125" bestFit="1" customWidth="1"/>
    <col min="12549" max="12549" width="8.25" bestFit="1" customWidth="1"/>
    <col min="12550" max="12552" width="10.375" customWidth="1"/>
    <col min="12553" max="12553" width="12.625" bestFit="1" customWidth="1"/>
    <col min="12554" max="12554" width="9.125" customWidth="1"/>
    <col min="12801" max="12801" width="9.375" customWidth="1"/>
    <col min="12802" max="12802" width="14.125" customWidth="1"/>
    <col min="12803" max="12803" width="80.375" bestFit="1" customWidth="1"/>
    <col min="12804" max="12804" width="10.125" bestFit="1" customWidth="1"/>
    <col min="12805" max="12805" width="8.25" bestFit="1" customWidth="1"/>
    <col min="12806" max="12808" width="10.375" customWidth="1"/>
    <col min="12809" max="12809" width="12.625" bestFit="1" customWidth="1"/>
    <col min="12810" max="12810" width="9.125" customWidth="1"/>
    <col min="13057" max="13057" width="9.375" customWidth="1"/>
    <col min="13058" max="13058" width="14.125" customWidth="1"/>
    <col min="13059" max="13059" width="80.375" bestFit="1" customWidth="1"/>
    <col min="13060" max="13060" width="10.125" bestFit="1" customWidth="1"/>
    <col min="13061" max="13061" width="8.25" bestFit="1" customWidth="1"/>
    <col min="13062" max="13064" width="10.375" customWidth="1"/>
    <col min="13065" max="13065" width="12.625" bestFit="1" customWidth="1"/>
    <col min="13066" max="13066" width="9.125" customWidth="1"/>
    <col min="13313" max="13313" width="9.375" customWidth="1"/>
    <col min="13314" max="13314" width="14.125" customWidth="1"/>
    <col min="13315" max="13315" width="80.375" bestFit="1" customWidth="1"/>
    <col min="13316" max="13316" width="10.125" bestFit="1" customWidth="1"/>
    <col min="13317" max="13317" width="8.25" bestFit="1" customWidth="1"/>
    <col min="13318" max="13320" width="10.375" customWidth="1"/>
    <col min="13321" max="13321" width="12.625" bestFit="1" customWidth="1"/>
    <col min="13322" max="13322" width="9.125" customWidth="1"/>
    <col min="13569" max="13569" width="9.375" customWidth="1"/>
    <col min="13570" max="13570" width="14.125" customWidth="1"/>
    <col min="13571" max="13571" width="80.375" bestFit="1" customWidth="1"/>
    <col min="13572" max="13572" width="10.125" bestFit="1" customWidth="1"/>
    <col min="13573" max="13573" width="8.25" bestFit="1" customWidth="1"/>
    <col min="13574" max="13576" width="10.375" customWidth="1"/>
    <col min="13577" max="13577" width="12.625" bestFit="1" customWidth="1"/>
    <col min="13578" max="13578" width="9.125" customWidth="1"/>
    <col min="13825" max="13825" width="9.375" customWidth="1"/>
    <col min="13826" max="13826" width="14.125" customWidth="1"/>
    <col min="13827" max="13827" width="80.375" bestFit="1" customWidth="1"/>
    <col min="13828" max="13828" width="10.125" bestFit="1" customWidth="1"/>
    <col min="13829" max="13829" width="8.25" bestFit="1" customWidth="1"/>
    <col min="13830" max="13832" width="10.375" customWidth="1"/>
    <col min="13833" max="13833" width="12.625" bestFit="1" customWidth="1"/>
    <col min="13834" max="13834" width="9.125" customWidth="1"/>
    <col min="14081" max="14081" width="9.375" customWidth="1"/>
    <col min="14082" max="14082" width="14.125" customWidth="1"/>
    <col min="14083" max="14083" width="80.375" bestFit="1" customWidth="1"/>
    <col min="14084" max="14084" width="10.125" bestFit="1" customWidth="1"/>
    <col min="14085" max="14085" width="8.25" bestFit="1" customWidth="1"/>
    <col min="14086" max="14088" width="10.375" customWidth="1"/>
    <col min="14089" max="14089" width="12.625" bestFit="1" customWidth="1"/>
    <col min="14090" max="14090" width="9.125" customWidth="1"/>
    <col min="14337" max="14337" width="9.375" customWidth="1"/>
    <col min="14338" max="14338" width="14.125" customWidth="1"/>
    <col min="14339" max="14339" width="80.375" bestFit="1" customWidth="1"/>
    <col min="14340" max="14340" width="10.125" bestFit="1" customWidth="1"/>
    <col min="14341" max="14341" width="8.25" bestFit="1" customWidth="1"/>
    <col min="14342" max="14344" width="10.375" customWidth="1"/>
    <col min="14345" max="14345" width="12.625" bestFit="1" customWidth="1"/>
    <col min="14346" max="14346" width="9.125" customWidth="1"/>
    <col min="14593" max="14593" width="9.375" customWidth="1"/>
    <col min="14594" max="14594" width="14.125" customWidth="1"/>
    <col min="14595" max="14595" width="80.375" bestFit="1" customWidth="1"/>
    <col min="14596" max="14596" width="10.125" bestFit="1" customWidth="1"/>
    <col min="14597" max="14597" width="8.25" bestFit="1" customWidth="1"/>
    <col min="14598" max="14600" width="10.375" customWidth="1"/>
    <col min="14601" max="14601" width="12.625" bestFit="1" customWidth="1"/>
    <col min="14602" max="14602" width="9.125" customWidth="1"/>
    <col min="14849" max="14849" width="9.375" customWidth="1"/>
    <col min="14850" max="14850" width="14.125" customWidth="1"/>
    <col min="14851" max="14851" width="80.375" bestFit="1" customWidth="1"/>
    <col min="14852" max="14852" width="10.125" bestFit="1" customWidth="1"/>
    <col min="14853" max="14853" width="8.25" bestFit="1" customWidth="1"/>
    <col min="14854" max="14856" width="10.375" customWidth="1"/>
    <col min="14857" max="14857" width="12.625" bestFit="1" customWidth="1"/>
    <col min="14858" max="14858" width="9.125" customWidth="1"/>
    <col min="15105" max="15105" width="9.375" customWidth="1"/>
    <col min="15106" max="15106" width="14.125" customWidth="1"/>
    <col min="15107" max="15107" width="80.375" bestFit="1" customWidth="1"/>
    <col min="15108" max="15108" width="10.125" bestFit="1" customWidth="1"/>
    <col min="15109" max="15109" width="8.25" bestFit="1" customWidth="1"/>
    <col min="15110" max="15112" width="10.375" customWidth="1"/>
    <col min="15113" max="15113" width="12.625" bestFit="1" customWidth="1"/>
    <col min="15114" max="15114" width="9.125" customWidth="1"/>
    <col min="15361" max="15361" width="9.375" customWidth="1"/>
    <col min="15362" max="15362" width="14.125" customWidth="1"/>
    <col min="15363" max="15363" width="80.375" bestFit="1" customWidth="1"/>
    <col min="15364" max="15364" width="10.125" bestFit="1" customWidth="1"/>
    <col min="15365" max="15365" width="8.25" bestFit="1" customWidth="1"/>
    <col min="15366" max="15368" width="10.375" customWidth="1"/>
    <col min="15369" max="15369" width="12.625" bestFit="1" customWidth="1"/>
    <col min="15370" max="15370" width="9.125" customWidth="1"/>
    <col min="15617" max="15617" width="9.375" customWidth="1"/>
    <col min="15618" max="15618" width="14.125" customWidth="1"/>
    <col min="15619" max="15619" width="80.375" bestFit="1" customWidth="1"/>
    <col min="15620" max="15620" width="10.125" bestFit="1" customWidth="1"/>
    <col min="15621" max="15621" width="8.25" bestFit="1" customWidth="1"/>
    <col min="15622" max="15624" width="10.375" customWidth="1"/>
    <col min="15625" max="15625" width="12.625" bestFit="1" customWidth="1"/>
    <col min="15626" max="15626" width="9.125" customWidth="1"/>
    <col min="15873" max="15873" width="9.375" customWidth="1"/>
    <col min="15874" max="15874" width="14.125" customWidth="1"/>
    <col min="15875" max="15875" width="80.375" bestFit="1" customWidth="1"/>
    <col min="15876" max="15876" width="10.125" bestFit="1" customWidth="1"/>
    <col min="15877" max="15877" width="8.25" bestFit="1" customWidth="1"/>
    <col min="15878" max="15880" width="10.375" customWidth="1"/>
    <col min="15881" max="15881" width="12.625" bestFit="1" customWidth="1"/>
    <col min="15882" max="15882" width="9.125" customWidth="1"/>
    <col min="16129" max="16129" width="9.375" customWidth="1"/>
    <col min="16130" max="16130" width="14.125" customWidth="1"/>
    <col min="16131" max="16131" width="80.375" bestFit="1" customWidth="1"/>
    <col min="16132" max="16132" width="10.125" bestFit="1" customWidth="1"/>
    <col min="16133" max="16133" width="8.25" bestFit="1" customWidth="1"/>
    <col min="16134" max="16136" width="10.375" customWidth="1"/>
    <col min="16137" max="16137" width="12.625" bestFit="1" customWidth="1"/>
    <col min="16138" max="16138" width="9.125" customWidth="1"/>
  </cols>
  <sheetData>
    <row r="1" spans="1:9" ht="18">
      <c r="A1" s="37" t="s">
        <v>120</v>
      </c>
    </row>
    <row r="3" spans="1:9" s="40" customFormat="1">
      <c r="A3" s="39" t="s">
        <v>121</v>
      </c>
      <c r="B3" s="39" t="s">
        <v>122</v>
      </c>
      <c r="C3" s="39" t="s">
        <v>123</v>
      </c>
      <c r="D3" s="39" t="s">
        <v>124</v>
      </c>
      <c r="E3" s="39" t="s">
        <v>125</v>
      </c>
      <c r="F3" s="39" t="s">
        <v>126</v>
      </c>
      <c r="G3" s="39" t="s">
        <v>127</v>
      </c>
      <c r="H3" s="39" t="s">
        <v>128</v>
      </c>
      <c r="I3" s="39" t="s">
        <v>129</v>
      </c>
    </row>
    <row r="4" spans="1:9" s="40" customFormat="1">
      <c r="A4" s="41" t="s">
        <v>130</v>
      </c>
      <c r="B4" s="41" t="s">
        <v>131</v>
      </c>
      <c r="C4" s="41"/>
      <c r="D4" s="41"/>
      <c r="E4" s="41"/>
      <c r="F4" s="41" t="s">
        <v>128</v>
      </c>
      <c r="G4" s="41" t="s">
        <v>128</v>
      </c>
      <c r="H4" s="41" t="s">
        <v>125</v>
      </c>
      <c r="I4" s="41"/>
    </row>
    <row r="5" spans="1:9">
      <c r="A5" s="42" t="s">
        <v>132</v>
      </c>
      <c r="B5" s="43" t="s">
        <v>132</v>
      </c>
      <c r="C5" s="44" t="s">
        <v>132</v>
      </c>
      <c r="D5" s="43"/>
      <c r="E5" s="42" t="s">
        <v>132</v>
      </c>
      <c r="F5" s="43"/>
      <c r="G5" s="43"/>
      <c r="H5" s="43"/>
      <c r="I5" s="43"/>
    </row>
    <row r="6" spans="1:9">
      <c r="A6" s="52" t="s">
        <v>133</v>
      </c>
      <c r="B6" s="53" t="s">
        <v>134</v>
      </c>
      <c r="C6" s="66" t="s">
        <v>135</v>
      </c>
      <c r="D6" s="53"/>
      <c r="E6" s="52"/>
      <c r="F6" s="53"/>
      <c r="G6" s="53"/>
      <c r="H6" s="53"/>
      <c r="I6" s="53"/>
    </row>
    <row r="7" spans="1:9">
      <c r="A7" s="58" t="s">
        <v>136</v>
      </c>
      <c r="B7" s="59" t="s">
        <v>142</v>
      </c>
      <c r="C7" s="60" t="s">
        <v>143</v>
      </c>
      <c r="D7" s="59"/>
      <c r="E7" s="58"/>
      <c r="F7" s="59"/>
      <c r="G7" s="59"/>
      <c r="H7" s="59"/>
      <c r="I7" s="59"/>
    </row>
    <row r="8" spans="1:9">
      <c r="A8" s="62" t="s">
        <v>137</v>
      </c>
      <c r="B8" s="63" t="s">
        <v>199</v>
      </c>
      <c r="C8" s="64" t="s">
        <v>429</v>
      </c>
      <c r="D8" s="63"/>
      <c r="E8" s="62"/>
      <c r="F8" s="63"/>
      <c r="G8" s="63"/>
      <c r="H8" s="63"/>
      <c r="I8" s="63"/>
    </row>
    <row r="9" spans="1:9">
      <c r="A9" s="67" t="s">
        <v>138</v>
      </c>
      <c r="B9" s="68" t="s">
        <v>430</v>
      </c>
      <c r="C9" s="69" t="s">
        <v>429</v>
      </c>
      <c r="D9" s="68"/>
      <c r="E9" s="67"/>
      <c r="F9" s="68"/>
      <c r="G9" s="68"/>
      <c r="H9" s="68"/>
      <c r="I9" s="68"/>
    </row>
    <row r="10" spans="1:9">
      <c r="A10" s="57" t="s">
        <v>139</v>
      </c>
      <c r="B10" s="47" t="s">
        <v>840</v>
      </c>
      <c r="C10" s="70" t="s">
        <v>841</v>
      </c>
      <c r="D10" s="47"/>
      <c r="E10" s="57"/>
      <c r="F10" s="47"/>
      <c r="G10" s="47"/>
      <c r="H10" s="47"/>
      <c r="I10" s="47"/>
    </row>
    <row r="11" spans="1:9">
      <c r="A11" s="57" t="s">
        <v>132</v>
      </c>
      <c r="B11" s="47" t="s">
        <v>132</v>
      </c>
      <c r="C11" s="70" t="s">
        <v>132</v>
      </c>
      <c r="D11" s="47"/>
      <c r="E11" s="57"/>
      <c r="F11" s="47"/>
      <c r="G11" s="47"/>
      <c r="H11" s="47"/>
      <c r="I11" s="47"/>
    </row>
    <row r="12" spans="1:9">
      <c r="A12" s="62" t="s">
        <v>141</v>
      </c>
      <c r="B12" s="63" t="s">
        <v>201</v>
      </c>
      <c r="C12" s="64" t="s">
        <v>202</v>
      </c>
      <c r="D12" s="63"/>
      <c r="E12" s="62"/>
      <c r="F12" s="63"/>
      <c r="G12" s="63"/>
      <c r="H12" s="63"/>
      <c r="I12" s="63"/>
    </row>
    <row r="13" spans="1:9">
      <c r="A13" s="67" t="s">
        <v>209</v>
      </c>
      <c r="B13" s="68" t="s">
        <v>431</v>
      </c>
      <c r="C13" s="69" t="s">
        <v>432</v>
      </c>
      <c r="D13" s="68"/>
      <c r="E13" s="67"/>
      <c r="F13" s="68"/>
      <c r="G13" s="68"/>
      <c r="H13" s="68"/>
      <c r="I13" s="68"/>
    </row>
    <row r="14" spans="1:9">
      <c r="A14" s="57" t="s">
        <v>150</v>
      </c>
      <c r="B14" s="47" t="s">
        <v>842</v>
      </c>
      <c r="C14" s="70" t="s">
        <v>843</v>
      </c>
      <c r="D14" s="47"/>
      <c r="E14" s="57"/>
      <c r="F14" s="47"/>
      <c r="G14" s="47"/>
      <c r="H14" s="47"/>
      <c r="I14" s="47"/>
    </row>
    <row r="15" spans="1:9">
      <c r="A15" s="57" t="s">
        <v>132</v>
      </c>
      <c r="B15" s="47" t="s">
        <v>132</v>
      </c>
      <c r="C15" s="70" t="s">
        <v>132</v>
      </c>
      <c r="D15" s="47"/>
      <c r="E15" s="57"/>
      <c r="F15" s="47"/>
      <c r="G15" s="47"/>
      <c r="H15" s="47"/>
      <c r="I15" s="47"/>
    </row>
    <row r="16" spans="1:9">
      <c r="A16" s="62" t="s">
        <v>154</v>
      </c>
      <c r="B16" s="63" t="s">
        <v>203</v>
      </c>
      <c r="C16" s="64" t="s">
        <v>204</v>
      </c>
      <c r="D16" s="63"/>
      <c r="E16" s="62"/>
      <c r="F16" s="63"/>
      <c r="G16" s="63"/>
      <c r="H16" s="63"/>
      <c r="I16" s="63"/>
    </row>
    <row r="17" spans="1:9">
      <c r="A17" s="67" t="s">
        <v>216</v>
      </c>
      <c r="B17" s="68" t="s">
        <v>433</v>
      </c>
      <c r="C17" s="69" t="s">
        <v>204</v>
      </c>
      <c r="D17" s="68"/>
      <c r="E17" s="67"/>
      <c r="F17" s="68"/>
      <c r="G17" s="68"/>
      <c r="H17" s="68"/>
      <c r="I17" s="68"/>
    </row>
    <row r="18" spans="1:9">
      <c r="A18" s="57" t="s">
        <v>157</v>
      </c>
      <c r="B18" s="47" t="s">
        <v>844</v>
      </c>
      <c r="C18" s="70" t="s">
        <v>845</v>
      </c>
      <c r="D18" s="47"/>
      <c r="E18" s="57"/>
      <c r="F18" s="47"/>
      <c r="G18" s="47"/>
      <c r="H18" s="47"/>
      <c r="I18" s="47"/>
    </row>
    <row r="19" spans="1:9">
      <c r="A19" s="57" t="s">
        <v>132</v>
      </c>
      <c r="B19" s="47" t="s">
        <v>132</v>
      </c>
      <c r="C19" s="70" t="s">
        <v>132</v>
      </c>
      <c r="D19" s="47"/>
      <c r="E19" s="57"/>
      <c r="F19" s="47"/>
      <c r="G19" s="47"/>
      <c r="H19" s="47"/>
      <c r="I19" s="47"/>
    </row>
    <row r="20" spans="1:9">
      <c r="A20" s="62" t="s">
        <v>161</v>
      </c>
      <c r="B20" s="63" t="s">
        <v>205</v>
      </c>
      <c r="C20" s="64" t="s">
        <v>206</v>
      </c>
      <c r="D20" s="63"/>
      <c r="E20" s="62"/>
      <c r="F20" s="63"/>
      <c r="G20" s="63"/>
      <c r="H20" s="63"/>
      <c r="I20" s="63"/>
    </row>
    <row r="21" spans="1:9">
      <c r="A21" s="67" t="s">
        <v>164</v>
      </c>
      <c r="B21" s="68" t="s">
        <v>434</v>
      </c>
      <c r="C21" s="69" t="s">
        <v>206</v>
      </c>
      <c r="D21" s="68"/>
      <c r="E21" s="67"/>
      <c r="F21" s="68"/>
      <c r="G21" s="68"/>
      <c r="H21" s="68"/>
      <c r="I21" s="68"/>
    </row>
    <row r="22" spans="1:9">
      <c r="A22" s="57" t="s">
        <v>167</v>
      </c>
      <c r="B22" s="47" t="s">
        <v>846</v>
      </c>
      <c r="C22" s="70" t="s">
        <v>847</v>
      </c>
      <c r="D22" s="47"/>
      <c r="E22" s="57"/>
      <c r="F22" s="47"/>
      <c r="G22" s="47"/>
      <c r="H22" s="47"/>
      <c r="I22" s="47"/>
    </row>
    <row r="23" spans="1:9">
      <c r="A23" s="57" t="s">
        <v>132</v>
      </c>
      <c r="B23" s="47" t="s">
        <v>132</v>
      </c>
      <c r="C23" s="70" t="s">
        <v>132</v>
      </c>
      <c r="D23" s="47"/>
      <c r="E23" s="57"/>
      <c r="F23" s="47"/>
      <c r="G23" s="47"/>
      <c r="H23" s="47"/>
      <c r="I23" s="47"/>
    </row>
    <row r="24" spans="1:9">
      <c r="A24" s="62" t="s">
        <v>229</v>
      </c>
      <c r="B24" s="63" t="s">
        <v>207</v>
      </c>
      <c r="C24" s="64" t="s">
        <v>208</v>
      </c>
      <c r="D24" s="63"/>
      <c r="E24" s="62"/>
      <c r="F24" s="63"/>
      <c r="G24" s="63"/>
      <c r="H24" s="63"/>
      <c r="I24" s="63"/>
    </row>
    <row r="25" spans="1:9">
      <c r="A25" s="67" t="s">
        <v>173</v>
      </c>
      <c r="B25" s="68" t="s">
        <v>435</v>
      </c>
      <c r="C25" s="69" t="s">
        <v>208</v>
      </c>
      <c r="D25" s="68"/>
      <c r="E25" s="67"/>
      <c r="F25" s="68"/>
      <c r="G25" s="68"/>
      <c r="H25" s="68"/>
      <c r="I25" s="68"/>
    </row>
    <row r="26" spans="1:9">
      <c r="A26" s="57" t="s">
        <v>174</v>
      </c>
      <c r="B26" s="47" t="s">
        <v>848</v>
      </c>
      <c r="C26" s="70" t="s">
        <v>849</v>
      </c>
      <c r="D26" s="47"/>
      <c r="E26" s="57"/>
      <c r="F26" s="47"/>
      <c r="G26" s="47"/>
      <c r="H26" s="47"/>
      <c r="I26" s="47"/>
    </row>
    <row r="27" spans="1:9">
      <c r="A27" s="57" t="s">
        <v>176</v>
      </c>
      <c r="B27" s="47" t="s">
        <v>850</v>
      </c>
      <c r="C27" s="70" t="s">
        <v>851</v>
      </c>
      <c r="D27" s="47"/>
      <c r="E27" s="57"/>
      <c r="F27" s="47"/>
      <c r="G27" s="47"/>
      <c r="H27" s="47"/>
      <c r="I27" s="47"/>
    </row>
    <row r="28" spans="1:9">
      <c r="A28" s="57" t="s">
        <v>132</v>
      </c>
      <c r="B28" s="47" t="s">
        <v>132</v>
      </c>
      <c r="C28" s="70" t="s">
        <v>132</v>
      </c>
      <c r="D28" s="47"/>
      <c r="E28" s="57"/>
      <c r="F28" s="47"/>
      <c r="G28" s="47"/>
      <c r="H28" s="47"/>
      <c r="I28" s="47"/>
    </row>
    <row r="29" spans="1:9">
      <c r="A29" s="62" t="s">
        <v>180</v>
      </c>
      <c r="B29" s="63" t="s">
        <v>210</v>
      </c>
      <c r="C29" s="64" t="s">
        <v>211</v>
      </c>
      <c r="D29" s="63"/>
      <c r="E29" s="62"/>
      <c r="F29" s="63"/>
      <c r="G29" s="63"/>
      <c r="H29" s="63"/>
      <c r="I29" s="63"/>
    </row>
    <row r="30" spans="1:9">
      <c r="A30" s="67" t="s">
        <v>182</v>
      </c>
      <c r="B30" s="68" t="s">
        <v>436</v>
      </c>
      <c r="C30" s="69" t="s">
        <v>211</v>
      </c>
      <c r="D30" s="68"/>
      <c r="E30" s="67"/>
      <c r="F30" s="68"/>
      <c r="G30" s="68"/>
      <c r="H30" s="68"/>
      <c r="I30" s="68"/>
    </row>
    <row r="31" spans="1:9">
      <c r="A31" s="57" t="s">
        <v>241</v>
      </c>
      <c r="B31" s="47" t="s">
        <v>852</v>
      </c>
      <c r="C31" s="70" t="s">
        <v>853</v>
      </c>
      <c r="D31" s="47"/>
      <c r="E31" s="57"/>
      <c r="F31" s="47"/>
      <c r="G31" s="47"/>
      <c r="H31" s="47"/>
      <c r="I31" s="47"/>
    </row>
    <row r="32" spans="1:9">
      <c r="A32" s="57" t="s">
        <v>132</v>
      </c>
      <c r="B32" s="47" t="s">
        <v>132</v>
      </c>
      <c r="C32" s="70" t="s">
        <v>132</v>
      </c>
      <c r="D32" s="47"/>
      <c r="E32" s="57"/>
      <c r="F32" s="47"/>
      <c r="G32" s="47"/>
      <c r="H32" s="47"/>
      <c r="I32" s="47"/>
    </row>
    <row r="33" spans="1:9">
      <c r="A33" s="62" t="s">
        <v>186</v>
      </c>
      <c r="B33" s="63" t="s">
        <v>212</v>
      </c>
      <c r="C33" s="64" t="s">
        <v>213</v>
      </c>
      <c r="D33" s="63"/>
      <c r="E33" s="62"/>
      <c r="F33" s="63"/>
      <c r="G33" s="63"/>
      <c r="H33" s="63"/>
      <c r="I33" s="63"/>
    </row>
    <row r="34" spans="1:9">
      <c r="A34" s="67" t="s">
        <v>244</v>
      </c>
      <c r="B34" s="68" t="s">
        <v>437</v>
      </c>
      <c r="C34" s="69" t="s">
        <v>213</v>
      </c>
      <c r="D34" s="68"/>
      <c r="E34" s="67"/>
      <c r="F34" s="68"/>
      <c r="G34" s="68"/>
      <c r="H34" s="68"/>
      <c r="I34" s="68"/>
    </row>
    <row r="35" spans="1:9">
      <c r="A35" s="57" t="s">
        <v>189</v>
      </c>
      <c r="B35" s="47" t="s">
        <v>854</v>
      </c>
      <c r="C35" s="70" t="s">
        <v>855</v>
      </c>
      <c r="D35" s="47"/>
      <c r="E35" s="57"/>
      <c r="F35" s="47"/>
      <c r="G35" s="47"/>
      <c r="H35" s="47"/>
      <c r="I35" s="47"/>
    </row>
    <row r="36" spans="1:9">
      <c r="A36" s="57" t="s">
        <v>190</v>
      </c>
      <c r="B36" s="47" t="s">
        <v>856</v>
      </c>
      <c r="C36" s="70" t="s">
        <v>857</v>
      </c>
      <c r="D36" s="47"/>
      <c r="E36" s="57"/>
      <c r="F36" s="47"/>
      <c r="G36" s="47"/>
      <c r="H36" s="47"/>
      <c r="I36" s="47"/>
    </row>
    <row r="37" spans="1:9">
      <c r="A37" s="57" t="s">
        <v>132</v>
      </c>
      <c r="B37" s="47" t="s">
        <v>132</v>
      </c>
      <c r="C37" s="70" t="s">
        <v>132</v>
      </c>
      <c r="D37" s="47"/>
      <c r="E37" s="57"/>
      <c r="F37" s="47"/>
      <c r="G37" s="47"/>
      <c r="H37" s="47"/>
      <c r="I37" s="47"/>
    </row>
    <row r="38" spans="1:9">
      <c r="A38" s="62" t="s">
        <v>196</v>
      </c>
      <c r="B38" s="63" t="s">
        <v>214</v>
      </c>
      <c r="C38" s="64" t="s">
        <v>215</v>
      </c>
      <c r="D38" s="63"/>
      <c r="E38" s="62"/>
      <c r="F38" s="63"/>
      <c r="G38" s="63"/>
      <c r="H38" s="63"/>
      <c r="I38" s="63"/>
    </row>
    <row r="39" spans="1:9">
      <c r="A39" s="67" t="s">
        <v>250</v>
      </c>
      <c r="B39" s="68" t="s">
        <v>438</v>
      </c>
      <c r="C39" s="69" t="s">
        <v>215</v>
      </c>
      <c r="D39" s="68"/>
      <c r="E39" s="67"/>
      <c r="F39" s="68"/>
      <c r="G39" s="68"/>
      <c r="H39" s="68"/>
      <c r="I39" s="68"/>
    </row>
    <row r="40" spans="1:9">
      <c r="A40" s="57" t="s">
        <v>442</v>
      </c>
      <c r="B40" s="47" t="s">
        <v>858</v>
      </c>
      <c r="C40" s="70" t="s">
        <v>215</v>
      </c>
      <c r="D40" s="47"/>
      <c r="E40" s="57"/>
      <c r="F40" s="47"/>
      <c r="G40" s="47"/>
      <c r="H40" s="47"/>
      <c r="I40" s="47"/>
    </row>
    <row r="41" spans="1:9">
      <c r="A41" s="57" t="s">
        <v>132</v>
      </c>
      <c r="B41" s="47" t="s">
        <v>132</v>
      </c>
      <c r="C41" s="70" t="s">
        <v>132</v>
      </c>
      <c r="D41" s="47"/>
      <c r="E41" s="57"/>
      <c r="F41" s="47"/>
      <c r="G41" s="47"/>
      <c r="H41" s="47"/>
      <c r="I41" s="47"/>
    </row>
    <row r="42" spans="1:9">
      <c r="A42" s="58" t="s">
        <v>254</v>
      </c>
      <c r="B42" s="59" t="s">
        <v>144</v>
      </c>
      <c r="C42" s="60" t="s">
        <v>145</v>
      </c>
      <c r="D42" s="59"/>
      <c r="E42" s="58"/>
      <c r="F42" s="59"/>
      <c r="G42" s="59"/>
      <c r="H42" s="59"/>
      <c r="I42" s="59"/>
    </row>
    <row r="43" spans="1:9">
      <c r="A43" s="62" t="s">
        <v>255</v>
      </c>
      <c r="B43" s="63" t="s">
        <v>217</v>
      </c>
      <c r="C43" s="64" t="s">
        <v>218</v>
      </c>
      <c r="D43" s="63"/>
      <c r="E43" s="62"/>
      <c r="F43" s="63"/>
      <c r="G43" s="63"/>
      <c r="H43" s="63"/>
      <c r="I43" s="63"/>
    </row>
    <row r="44" spans="1:9">
      <c r="A44" s="67" t="s">
        <v>258</v>
      </c>
      <c r="B44" s="68" t="s">
        <v>439</v>
      </c>
      <c r="C44" s="69" t="s">
        <v>218</v>
      </c>
      <c r="D44" s="68"/>
      <c r="E44" s="67"/>
      <c r="F44" s="68"/>
      <c r="G44" s="68"/>
      <c r="H44" s="68"/>
      <c r="I44" s="68"/>
    </row>
    <row r="45" spans="1:9">
      <c r="A45" s="57" t="s">
        <v>261</v>
      </c>
      <c r="B45" s="47" t="s">
        <v>859</v>
      </c>
      <c r="C45" s="70" t="s">
        <v>860</v>
      </c>
      <c r="D45" s="47"/>
      <c r="E45" s="57"/>
      <c r="F45" s="47"/>
      <c r="G45" s="47"/>
      <c r="H45" s="47"/>
      <c r="I45" s="47"/>
    </row>
    <row r="46" spans="1:9">
      <c r="A46" s="57" t="s">
        <v>264</v>
      </c>
      <c r="B46" s="47" t="s">
        <v>861</v>
      </c>
      <c r="C46" s="70" t="s">
        <v>862</v>
      </c>
      <c r="D46" s="47"/>
      <c r="E46" s="57"/>
      <c r="F46" s="47"/>
      <c r="G46" s="47"/>
      <c r="H46" s="47"/>
      <c r="I46" s="47"/>
    </row>
    <row r="47" spans="1:9">
      <c r="A47" s="57" t="s">
        <v>132</v>
      </c>
      <c r="B47" s="47" t="s">
        <v>132</v>
      </c>
      <c r="C47" s="70" t="s">
        <v>132</v>
      </c>
      <c r="D47" s="47"/>
      <c r="E47" s="57"/>
      <c r="F47" s="47"/>
      <c r="G47" s="47"/>
      <c r="H47" s="47"/>
      <c r="I47" s="47"/>
    </row>
    <row r="48" spans="1:9">
      <c r="A48" s="62" t="s">
        <v>270</v>
      </c>
      <c r="B48" s="63" t="s">
        <v>219</v>
      </c>
      <c r="C48" s="64" t="s">
        <v>220</v>
      </c>
      <c r="D48" s="63"/>
      <c r="E48" s="62"/>
      <c r="F48" s="63"/>
      <c r="G48" s="63"/>
      <c r="H48" s="63"/>
      <c r="I48" s="63"/>
    </row>
    <row r="49" spans="1:9">
      <c r="A49" s="67" t="s">
        <v>273</v>
      </c>
      <c r="B49" s="68" t="s">
        <v>440</v>
      </c>
      <c r="C49" s="69" t="s">
        <v>441</v>
      </c>
      <c r="D49" s="68"/>
      <c r="E49" s="67"/>
      <c r="F49" s="68"/>
      <c r="G49" s="68"/>
      <c r="H49" s="68"/>
      <c r="I49" s="68"/>
    </row>
    <row r="50" spans="1:9">
      <c r="A50" s="57" t="s">
        <v>863</v>
      </c>
      <c r="B50" s="47" t="s">
        <v>864</v>
      </c>
      <c r="C50" s="70" t="s">
        <v>865</v>
      </c>
      <c r="D50" s="47"/>
      <c r="E50" s="57"/>
      <c r="F50" s="47"/>
      <c r="G50" s="47"/>
      <c r="H50" s="47"/>
      <c r="I50" s="47"/>
    </row>
    <row r="51" spans="1:9">
      <c r="A51" s="57" t="s">
        <v>132</v>
      </c>
      <c r="B51" s="47" t="s">
        <v>132</v>
      </c>
      <c r="C51" s="70" t="s">
        <v>132</v>
      </c>
      <c r="D51" s="47"/>
      <c r="E51" s="57"/>
      <c r="F51" s="47"/>
      <c r="G51" s="47"/>
      <c r="H51" s="47"/>
      <c r="I51" s="47"/>
    </row>
    <row r="52" spans="1:9">
      <c r="A52" s="62" t="s">
        <v>276</v>
      </c>
      <c r="B52" s="63" t="s">
        <v>221</v>
      </c>
      <c r="C52" s="64" t="s">
        <v>222</v>
      </c>
      <c r="D52" s="63"/>
      <c r="E52" s="62"/>
      <c r="F52" s="63"/>
      <c r="G52" s="63"/>
      <c r="H52" s="63"/>
      <c r="I52" s="63"/>
    </row>
    <row r="53" spans="1:9">
      <c r="A53" s="67" t="s">
        <v>279</v>
      </c>
      <c r="B53" s="68" t="s">
        <v>443</v>
      </c>
      <c r="C53" s="69" t="s">
        <v>444</v>
      </c>
      <c r="D53" s="68"/>
      <c r="E53" s="67"/>
      <c r="F53" s="68"/>
      <c r="G53" s="68"/>
      <c r="H53" s="68"/>
      <c r="I53" s="68"/>
    </row>
    <row r="54" spans="1:9">
      <c r="A54" s="57" t="s">
        <v>453</v>
      </c>
      <c r="B54" s="47" t="s">
        <v>866</v>
      </c>
      <c r="C54" s="70" t="s">
        <v>867</v>
      </c>
      <c r="D54" s="47"/>
      <c r="E54" s="57"/>
      <c r="F54" s="47"/>
      <c r="G54" s="47"/>
      <c r="H54" s="47"/>
      <c r="I54" s="47"/>
    </row>
    <row r="55" spans="1:9">
      <c r="A55" s="57" t="s">
        <v>282</v>
      </c>
      <c r="B55" s="47" t="s">
        <v>868</v>
      </c>
      <c r="C55" s="70" t="s">
        <v>869</v>
      </c>
      <c r="D55" s="47"/>
      <c r="E55" s="57"/>
      <c r="F55" s="47"/>
      <c r="G55" s="47"/>
      <c r="H55" s="47"/>
      <c r="I55" s="47"/>
    </row>
    <row r="56" spans="1:9">
      <c r="A56" s="57" t="s">
        <v>283</v>
      </c>
      <c r="B56" s="47" t="s">
        <v>870</v>
      </c>
      <c r="C56" s="70" t="s">
        <v>871</v>
      </c>
      <c r="D56" s="47"/>
      <c r="E56" s="57"/>
      <c r="F56" s="47"/>
      <c r="G56" s="47"/>
      <c r="H56" s="47"/>
      <c r="I56" s="47"/>
    </row>
    <row r="57" spans="1:9">
      <c r="A57" s="57" t="s">
        <v>284</v>
      </c>
      <c r="B57" s="47" t="s">
        <v>872</v>
      </c>
      <c r="C57" s="70" t="s">
        <v>873</v>
      </c>
      <c r="D57" s="47"/>
      <c r="E57" s="57"/>
      <c r="F57" s="47"/>
      <c r="G57" s="47"/>
      <c r="H57" s="47"/>
      <c r="I57" s="47"/>
    </row>
    <row r="58" spans="1:9">
      <c r="A58" s="57" t="s">
        <v>132</v>
      </c>
      <c r="B58" s="47" t="s">
        <v>132</v>
      </c>
      <c r="C58" s="70" t="s">
        <v>132</v>
      </c>
      <c r="D58" s="47"/>
      <c r="E58" s="57"/>
      <c r="F58" s="47"/>
      <c r="G58" s="47"/>
      <c r="H58" s="47"/>
      <c r="I58" s="47"/>
    </row>
    <row r="59" spans="1:9">
      <c r="A59" s="62" t="s">
        <v>290</v>
      </c>
      <c r="B59" s="63" t="s">
        <v>223</v>
      </c>
      <c r="C59" s="64" t="s">
        <v>224</v>
      </c>
      <c r="D59" s="63"/>
      <c r="E59" s="62"/>
      <c r="F59" s="63"/>
      <c r="G59" s="63"/>
      <c r="H59" s="63"/>
      <c r="I59" s="63"/>
    </row>
    <row r="60" spans="1:9">
      <c r="A60" s="67" t="s">
        <v>293</v>
      </c>
      <c r="B60" s="68" t="s">
        <v>445</v>
      </c>
      <c r="C60" s="69" t="s">
        <v>446</v>
      </c>
      <c r="D60" s="68"/>
      <c r="E60" s="67"/>
      <c r="F60" s="68"/>
      <c r="G60" s="68"/>
      <c r="H60" s="68"/>
      <c r="I60" s="68"/>
    </row>
    <row r="61" spans="1:9">
      <c r="A61" s="57" t="s">
        <v>296</v>
      </c>
      <c r="B61" s="47" t="s">
        <v>874</v>
      </c>
      <c r="C61" s="70" t="s">
        <v>875</v>
      </c>
      <c r="D61" s="47"/>
      <c r="E61" s="57"/>
      <c r="F61" s="47"/>
      <c r="G61" s="47"/>
      <c r="H61" s="47"/>
      <c r="I61" s="47"/>
    </row>
    <row r="62" spans="1:9">
      <c r="A62" s="57" t="s">
        <v>132</v>
      </c>
      <c r="B62" s="47" t="s">
        <v>132</v>
      </c>
      <c r="C62" s="70" t="s">
        <v>132</v>
      </c>
      <c r="D62" s="47"/>
      <c r="E62" s="57"/>
      <c r="F62" s="47"/>
      <c r="G62" s="47"/>
      <c r="H62" s="47"/>
      <c r="I62" s="47"/>
    </row>
    <row r="63" spans="1:9">
      <c r="A63" s="62" t="s">
        <v>460</v>
      </c>
      <c r="B63" s="63" t="s">
        <v>225</v>
      </c>
      <c r="C63" s="64" t="s">
        <v>226</v>
      </c>
      <c r="D63" s="63"/>
      <c r="E63" s="62"/>
      <c r="F63" s="63"/>
      <c r="G63" s="63"/>
      <c r="H63" s="63"/>
      <c r="I63" s="63"/>
    </row>
    <row r="64" spans="1:9">
      <c r="A64" s="67" t="s">
        <v>302</v>
      </c>
      <c r="B64" s="68" t="s">
        <v>447</v>
      </c>
      <c r="C64" s="69" t="s">
        <v>448</v>
      </c>
      <c r="D64" s="68"/>
      <c r="E64" s="67"/>
      <c r="F64" s="68"/>
      <c r="G64" s="68"/>
      <c r="H64" s="68"/>
      <c r="I64" s="68"/>
    </row>
    <row r="65" spans="1:9">
      <c r="A65" s="57" t="s">
        <v>303</v>
      </c>
      <c r="B65" s="47" t="s">
        <v>876</v>
      </c>
      <c r="C65" s="70" t="s">
        <v>877</v>
      </c>
      <c r="D65" s="47"/>
      <c r="E65" s="57"/>
      <c r="F65" s="47"/>
      <c r="G65" s="47"/>
      <c r="H65" s="47"/>
      <c r="I65" s="47"/>
    </row>
    <row r="66" spans="1:9">
      <c r="A66" s="57" t="s">
        <v>132</v>
      </c>
      <c r="B66" s="47" t="s">
        <v>132</v>
      </c>
      <c r="C66" s="70" t="s">
        <v>132</v>
      </c>
      <c r="D66" s="47"/>
      <c r="E66" s="57"/>
      <c r="F66" s="47"/>
      <c r="G66" s="47"/>
      <c r="H66" s="47"/>
      <c r="I66" s="47"/>
    </row>
    <row r="67" spans="1:9">
      <c r="A67" s="62" t="s">
        <v>463</v>
      </c>
      <c r="B67" s="63" t="s">
        <v>227</v>
      </c>
      <c r="C67" s="64" t="s">
        <v>228</v>
      </c>
      <c r="D67" s="63"/>
      <c r="E67" s="62"/>
      <c r="F67" s="63"/>
      <c r="G67" s="63"/>
      <c r="H67" s="63"/>
      <c r="I67" s="63"/>
    </row>
    <row r="68" spans="1:9">
      <c r="A68" s="67" t="s">
        <v>309</v>
      </c>
      <c r="B68" s="68" t="s">
        <v>449</v>
      </c>
      <c r="C68" s="69" t="s">
        <v>450</v>
      </c>
      <c r="D68" s="68"/>
      <c r="E68" s="67"/>
      <c r="F68" s="68"/>
      <c r="G68" s="68"/>
      <c r="H68" s="68"/>
      <c r="I68" s="68"/>
    </row>
    <row r="69" spans="1:9">
      <c r="A69" s="57" t="s">
        <v>310</v>
      </c>
      <c r="B69" s="47" t="s">
        <v>878</v>
      </c>
      <c r="C69" s="70" t="s">
        <v>879</v>
      </c>
      <c r="D69" s="47"/>
      <c r="E69" s="57"/>
      <c r="F69" s="47"/>
      <c r="G69" s="47"/>
      <c r="H69" s="47"/>
      <c r="I69" s="47"/>
    </row>
    <row r="70" spans="1:9">
      <c r="A70" s="57" t="s">
        <v>313</v>
      </c>
      <c r="B70" s="47" t="s">
        <v>880</v>
      </c>
      <c r="C70" s="70" t="s">
        <v>881</v>
      </c>
      <c r="D70" s="47"/>
      <c r="E70" s="57"/>
      <c r="F70" s="47"/>
      <c r="G70" s="47"/>
      <c r="H70" s="47"/>
      <c r="I70" s="47"/>
    </row>
    <row r="71" spans="1:9">
      <c r="A71" s="57" t="s">
        <v>132</v>
      </c>
      <c r="B71" s="47" t="s">
        <v>132</v>
      </c>
      <c r="C71" s="70" t="s">
        <v>132</v>
      </c>
      <c r="D71" s="47"/>
      <c r="E71" s="57"/>
      <c r="F71" s="47"/>
      <c r="G71" s="47"/>
      <c r="H71" s="47"/>
      <c r="I71" s="47"/>
    </row>
    <row r="72" spans="1:9">
      <c r="A72" s="62" t="s">
        <v>319</v>
      </c>
      <c r="B72" s="63" t="s">
        <v>230</v>
      </c>
      <c r="C72" s="64" t="s">
        <v>231</v>
      </c>
      <c r="D72" s="63"/>
      <c r="E72" s="62"/>
      <c r="F72" s="63"/>
      <c r="G72" s="63"/>
      <c r="H72" s="63"/>
      <c r="I72" s="63"/>
    </row>
    <row r="73" spans="1:9">
      <c r="A73" s="67" t="s">
        <v>467</v>
      </c>
      <c r="B73" s="68" t="s">
        <v>451</v>
      </c>
      <c r="C73" s="69" t="s">
        <v>452</v>
      </c>
      <c r="D73" s="68"/>
      <c r="E73" s="67"/>
      <c r="F73" s="68"/>
      <c r="G73" s="68"/>
      <c r="H73" s="68"/>
      <c r="I73" s="68"/>
    </row>
    <row r="74" spans="1:9">
      <c r="A74" s="57" t="s">
        <v>322</v>
      </c>
      <c r="B74" s="47" t="s">
        <v>882</v>
      </c>
      <c r="C74" s="70" t="s">
        <v>883</v>
      </c>
      <c r="D74" s="47"/>
      <c r="E74" s="57"/>
      <c r="F74" s="47"/>
      <c r="G74" s="47"/>
      <c r="H74" s="47"/>
      <c r="I74" s="47"/>
    </row>
    <row r="75" spans="1:9">
      <c r="A75" s="57" t="s">
        <v>323</v>
      </c>
      <c r="B75" s="47" t="s">
        <v>884</v>
      </c>
      <c r="C75" s="70" t="s">
        <v>885</v>
      </c>
      <c r="D75" s="47"/>
      <c r="E75" s="57"/>
      <c r="F75" s="47"/>
      <c r="G75" s="47"/>
      <c r="H75" s="47"/>
      <c r="I75" s="47"/>
    </row>
    <row r="76" spans="1:9">
      <c r="A76" s="57" t="s">
        <v>132</v>
      </c>
      <c r="B76" s="47" t="s">
        <v>132</v>
      </c>
      <c r="C76" s="70" t="s">
        <v>132</v>
      </c>
      <c r="D76" s="47"/>
      <c r="E76" s="57"/>
      <c r="F76" s="47"/>
      <c r="G76" s="47"/>
      <c r="H76" s="47"/>
      <c r="I76" s="47"/>
    </row>
    <row r="77" spans="1:9">
      <c r="A77" s="62" t="s">
        <v>472</v>
      </c>
      <c r="B77" s="63" t="s">
        <v>232</v>
      </c>
      <c r="C77" s="64" t="s">
        <v>233</v>
      </c>
      <c r="D77" s="63"/>
      <c r="E77" s="62"/>
      <c r="F77" s="63"/>
      <c r="G77" s="63"/>
      <c r="H77" s="63"/>
      <c r="I77" s="63"/>
    </row>
    <row r="78" spans="1:9">
      <c r="A78" s="67" t="s">
        <v>329</v>
      </c>
      <c r="B78" s="68" t="s">
        <v>454</v>
      </c>
      <c r="C78" s="69" t="s">
        <v>455</v>
      </c>
      <c r="D78" s="68"/>
      <c r="E78" s="67"/>
      <c r="F78" s="68"/>
      <c r="G78" s="68"/>
      <c r="H78" s="68"/>
      <c r="I78" s="68"/>
    </row>
    <row r="79" spans="1:9">
      <c r="A79" s="57" t="s">
        <v>330</v>
      </c>
      <c r="B79" s="47" t="s">
        <v>886</v>
      </c>
      <c r="C79" s="70" t="s">
        <v>887</v>
      </c>
      <c r="D79" s="47"/>
      <c r="E79" s="57"/>
      <c r="F79" s="47"/>
      <c r="G79" s="47"/>
      <c r="H79" s="47"/>
      <c r="I79" s="47"/>
    </row>
    <row r="80" spans="1:9">
      <c r="A80" s="57" t="s">
        <v>132</v>
      </c>
      <c r="B80" s="47" t="s">
        <v>132</v>
      </c>
      <c r="C80" s="70" t="s">
        <v>132</v>
      </c>
      <c r="D80" s="47"/>
      <c r="E80" s="57"/>
      <c r="F80" s="47"/>
      <c r="G80" s="47"/>
      <c r="H80" s="47"/>
      <c r="I80" s="47"/>
    </row>
    <row r="81" spans="1:9">
      <c r="A81" s="62" t="s">
        <v>477</v>
      </c>
      <c r="B81" s="63" t="s">
        <v>234</v>
      </c>
      <c r="C81" s="64" t="s">
        <v>235</v>
      </c>
      <c r="D81" s="63"/>
      <c r="E81" s="62"/>
      <c r="F81" s="63"/>
      <c r="G81" s="63"/>
      <c r="H81" s="63"/>
      <c r="I81" s="63"/>
    </row>
    <row r="82" spans="1:9">
      <c r="A82" s="67" t="s">
        <v>336</v>
      </c>
      <c r="B82" s="68" t="s">
        <v>456</v>
      </c>
      <c r="C82" s="69" t="s">
        <v>457</v>
      </c>
      <c r="D82" s="68"/>
      <c r="E82" s="67"/>
      <c r="F82" s="68"/>
      <c r="G82" s="68"/>
      <c r="H82" s="68"/>
      <c r="I82" s="68"/>
    </row>
    <row r="83" spans="1:9">
      <c r="A83" s="57" t="s">
        <v>337</v>
      </c>
      <c r="B83" s="47" t="s">
        <v>888</v>
      </c>
      <c r="C83" s="70" t="s">
        <v>889</v>
      </c>
      <c r="D83" s="47"/>
      <c r="E83" s="57"/>
      <c r="F83" s="47"/>
      <c r="G83" s="47"/>
      <c r="H83" s="47"/>
      <c r="I83" s="47"/>
    </row>
    <row r="84" spans="1:9">
      <c r="A84" s="57" t="s">
        <v>132</v>
      </c>
      <c r="B84" s="47" t="s">
        <v>132</v>
      </c>
      <c r="C84" s="70" t="s">
        <v>132</v>
      </c>
      <c r="D84" s="47"/>
      <c r="E84" s="57"/>
      <c r="F84" s="47"/>
      <c r="G84" s="47"/>
      <c r="H84" s="47"/>
      <c r="I84" s="47"/>
    </row>
    <row r="85" spans="1:9">
      <c r="A85" s="62" t="s">
        <v>341</v>
      </c>
      <c r="B85" s="63" t="s">
        <v>236</v>
      </c>
      <c r="C85" s="64" t="s">
        <v>237</v>
      </c>
      <c r="D85" s="63"/>
      <c r="E85" s="62"/>
      <c r="F85" s="63"/>
      <c r="G85" s="63"/>
      <c r="H85" s="63"/>
      <c r="I85" s="63"/>
    </row>
    <row r="86" spans="1:9">
      <c r="A86" s="67" t="s">
        <v>344</v>
      </c>
      <c r="B86" s="68" t="s">
        <v>458</v>
      </c>
      <c r="C86" s="69" t="s">
        <v>459</v>
      </c>
      <c r="D86" s="68"/>
      <c r="E86" s="67"/>
      <c r="F86" s="68"/>
      <c r="G86" s="68"/>
      <c r="H86" s="68"/>
      <c r="I86" s="68"/>
    </row>
    <row r="87" spans="1:9">
      <c r="A87" s="57" t="s">
        <v>347</v>
      </c>
      <c r="B87" s="47" t="s">
        <v>890</v>
      </c>
      <c r="C87" s="70" t="s">
        <v>891</v>
      </c>
      <c r="D87" s="47"/>
      <c r="E87" s="57"/>
      <c r="F87" s="47"/>
      <c r="G87" s="47"/>
      <c r="H87" s="47"/>
      <c r="I87" s="47"/>
    </row>
    <row r="88" spans="1:9">
      <c r="A88" s="57" t="s">
        <v>484</v>
      </c>
      <c r="B88" s="47" t="s">
        <v>892</v>
      </c>
      <c r="C88" s="70" t="s">
        <v>893</v>
      </c>
      <c r="D88" s="47"/>
      <c r="E88" s="57"/>
      <c r="F88" s="47"/>
      <c r="G88" s="47"/>
      <c r="H88" s="47"/>
      <c r="I88" s="47"/>
    </row>
    <row r="89" spans="1:9">
      <c r="A89" s="57" t="s">
        <v>132</v>
      </c>
      <c r="B89" s="47" t="s">
        <v>132</v>
      </c>
      <c r="C89" s="70" t="s">
        <v>132</v>
      </c>
      <c r="D89" s="47"/>
      <c r="E89" s="57"/>
      <c r="F89" s="47"/>
      <c r="G89" s="47"/>
      <c r="H89" s="47"/>
      <c r="I89" s="47"/>
    </row>
    <row r="90" spans="1:9">
      <c r="A90" s="62" t="s">
        <v>351</v>
      </c>
      <c r="B90" s="63" t="s">
        <v>238</v>
      </c>
      <c r="C90" s="64" t="s">
        <v>239</v>
      </c>
      <c r="D90" s="63"/>
      <c r="E90" s="62"/>
      <c r="F90" s="63"/>
      <c r="G90" s="63"/>
      <c r="H90" s="63"/>
      <c r="I90" s="63"/>
    </row>
    <row r="91" spans="1:9">
      <c r="A91" s="67" t="s">
        <v>354</v>
      </c>
      <c r="B91" s="68" t="s">
        <v>461</v>
      </c>
      <c r="C91" s="69" t="s">
        <v>462</v>
      </c>
      <c r="D91" s="68"/>
      <c r="E91" s="67"/>
      <c r="F91" s="68"/>
      <c r="G91" s="68"/>
      <c r="H91" s="68"/>
      <c r="I91" s="68"/>
    </row>
    <row r="92" spans="1:9">
      <c r="A92" s="57" t="s">
        <v>357</v>
      </c>
      <c r="B92" s="47" t="s">
        <v>894</v>
      </c>
      <c r="C92" s="70" t="s">
        <v>462</v>
      </c>
      <c r="D92" s="47"/>
      <c r="E92" s="57"/>
      <c r="F92" s="47"/>
      <c r="G92" s="47"/>
      <c r="H92" s="47"/>
      <c r="I92" s="47"/>
    </row>
    <row r="93" spans="1:9">
      <c r="A93" s="57" t="s">
        <v>132</v>
      </c>
      <c r="B93" s="47" t="s">
        <v>132</v>
      </c>
      <c r="C93" s="70" t="s">
        <v>132</v>
      </c>
      <c r="D93" s="47"/>
      <c r="E93" s="57"/>
      <c r="F93" s="47"/>
      <c r="G93" s="47"/>
      <c r="H93" s="47"/>
      <c r="I93" s="47"/>
    </row>
    <row r="94" spans="1:9">
      <c r="A94" s="62" t="s">
        <v>895</v>
      </c>
      <c r="B94" s="63" t="s">
        <v>240</v>
      </c>
      <c r="C94" s="64" t="s">
        <v>215</v>
      </c>
      <c r="D94" s="63"/>
      <c r="E94" s="62"/>
      <c r="F94" s="63"/>
      <c r="G94" s="63"/>
      <c r="H94" s="63"/>
      <c r="I94" s="63"/>
    </row>
    <row r="95" spans="1:9">
      <c r="A95" s="67" t="s">
        <v>363</v>
      </c>
      <c r="B95" s="68" t="s">
        <v>464</v>
      </c>
      <c r="C95" s="69" t="s">
        <v>215</v>
      </c>
      <c r="D95" s="68"/>
      <c r="E95" s="67"/>
      <c r="F95" s="68"/>
      <c r="G95" s="68"/>
      <c r="H95" s="68"/>
      <c r="I95" s="68"/>
    </row>
    <row r="96" spans="1:9">
      <c r="A96" s="57" t="s">
        <v>364</v>
      </c>
      <c r="B96" s="47" t="s">
        <v>896</v>
      </c>
      <c r="C96" s="70" t="s">
        <v>215</v>
      </c>
      <c r="D96" s="47"/>
      <c r="E96" s="57"/>
      <c r="F96" s="47"/>
      <c r="G96" s="47"/>
      <c r="H96" s="47"/>
      <c r="I96" s="47"/>
    </row>
    <row r="97" spans="1:9">
      <c r="A97" s="57" t="s">
        <v>132</v>
      </c>
      <c r="B97" s="47" t="s">
        <v>132</v>
      </c>
      <c r="C97" s="70" t="s">
        <v>132</v>
      </c>
      <c r="D97" s="47"/>
      <c r="E97" s="57"/>
      <c r="F97" s="47"/>
      <c r="G97" s="47"/>
      <c r="H97" s="47"/>
      <c r="I97" s="47"/>
    </row>
    <row r="98" spans="1:9">
      <c r="A98" s="52" t="s">
        <v>370</v>
      </c>
      <c r="B98" s="53" t="s">
        <v>133</v>
      </c>
      <c r="C98" s="66" t="s">
        <v>23</v>
      </c>
      <c r="D98" s="53"/>
      <c r="E98" s="52"/>
      <c r="F98" s="53"/>
      <c r="G98" s="53"/>
      <c r="H98" s="53"/>
      <c r="I98" s="53"/>
    </row>
    <row r="99" spans="1:9">
      <c r="A99" s="58" t="s">
        <v>373</v>
      </c>
      <c r="B99" s="59" t="s">
        <v>146</v>
      </c>
      <c r="C99" s="60" t="s">
        <v>147</v>
      </c>
      <c r="D99" s="59"/>
      <c r="E99" s="58"/>
      <c r="F99" s="59"/>
      <c r="G99" s="59"/>
      <c r="H99" s="59"/>
      <c r="I99" s="59"/>
    </row>
    <row r="100" spans="1:9">
      <c r="A100" s="62" t="s">
        <v>376</v>
      </c>
      <c r="B100" s="63" t="s">
        <v>242</v>
      </c>
      <c r="C100" s="64" t="s">
        <v>243</v>
      </c>
      <c r="D100" s="63"/>
      <c r="E100" s="62"/>
      <c r="F100" s="63"/>
      <c r="G100" s="63"/>
      <c r="H100" s="63"/>
      <c r="I100" s="63"/>
    </row>
    <row r="101" spans="1:9">
      <c r="A101" s="67" t="s">
        <v>379</v>
      </c>
      <c r="B101" s="68" t="s">
        <v>465</v>
      </c>
      <c r="C101" s="69" t="s">
        <v>466</v>
      </c>
      <c r="D101" s="68"/>
      <c r="E101" s="67"/>
      <c r="F101" s="68"/>
      <c r="G101" s="68"/>
      <c r="H101" s="68"/>
      <c r="I101" s="68"/>
    </row>
    <row r="102" spans="1:9">
      <c r="A102" s="57" t="s">
        <v>382</v>
      </c>
      <c r="B102" s="47" t="s">
        <v>897</v>
      </c>
      <c r="C102" s="70" t="s">
        <v>898</v>
      </c>
      <c r="D102" s="47"/>
      <c r="E102" s="57"/>
      <c r="F102" s="47"/>
      <c r="G102" s="47"/>
      <c r="H102" s="47"/>
      <c r="I102" s="47"/>
    </row>
    <row r="103" spans="1:9">
      <c r="A103" s="57" t="s">
        <v>132</v>
      </c>
      <c r="B103" s="47" t="s">
        <v>132</v>
      </c>
      <c r="C103" s="70" t="s">
        <v>132</v>
      </c>
      <c r="D103" s="47"/>
      <c r="E103" s="57"/>
      <c r="F103" s="47"/>
      <c r="G103" s="47"/>
      <c r="H103" s="47"/>
      <c r="I103" s="47"/>
    </row>
    <row r="104" spans="1:9">
      <c r="A104" s="67" t="s">
        <v>385</v>
      </c>
      <c r="B104" s="68" t="s">
        <v>468</v>
      </c>
      <c r="C104" s="69" t="s">
        <v>469</v>
      </c>
      <c r="D104" s="68"/>
      <c r="E104" s="67"/>
      <c r="F104" s="68"/>
      <c r="G104" s="68"/>
      <c r="H104" s="68"/>
      <c r="I104" s="68"/>
    </row>
    <row r="105" spans="1:9">
      <c r="A105" s="57" t="s">
        <v>386</v>
      </c>
      <c r="B105" s="47" t="s">
        <v>899</v>
      </c>
      <c r="C105" s="70" t="s">
        <v>469</v>
      </c>
      <c r="D105" s="47"/>
      <c r="E105" s="57"/>
      <c r="F105" s="47"/>
      <c r="G105" s="47"/>
      <c r="H105" s="47"/>
      <c r="I105" s="47"/>
    </row>
    <row r="106" spans="1:9">
      <c r="A106" s="57" t="s">
        <v>132</v>
      </c>
      <c r="B106" s="47" t="s">
        <v>132</v>
      </c>
      <c r="C106" s="70" t="s">
        <v>132</v>
      </c>
      <c r="D106" s="47"/>
      <c r="E106" s="57"/>
      <c r="F106" s="47"/>
      <c r="G106" s="47"/>
      <c r="H106" s="47"/>
      <c r="I106" s="47"/>
    </row>
    <row r="107" spans="1:9">
      <c r="A107" s="62" t="s">
        <v>392</v>
      </c>
      <c r="B107" s="63" t="s">
        <v>245</v>
      </c>
      <c r="C107" s="64" t="s">
        <v>246</v>
      </c>
      <c r="D107" s="63"/>
      <c r="E107" s="62"/>
      <c r="F107" s="63"/>
      <c r="G107" s="63"/>
      <c r="H107" s="63"/>
      <c r="I107" s="63"/>
    </row>
    <row r="108" spans="1:9">
      <c r="A108" s="67" t="s">
        <v>502</v>
      </c>
      <c r="B108" s="68" t="s">
        <v>470</v>
      </c>
      <c r="C108" s="69" t="s">
        <v>471</v>
      </c>
      <c r="D108" s="68"/>
      <c r="E108" s="67"/>
      <c r="F108" s="68"/>
      <c r="G108" s="68"/>
      <c r="H108" s="68"/>
      <c r="I108" s="68"/>
    </row>
    <row r="109" spans="1:9">
      <c r="A109" s="57" t="s">
        <v>395</v>
      </c>
      <c r="B109" s="47" t="s">
        <v>900</v>
      </c>
      <c r="C109" s="70" t="s">
        <v>901</v>
      </c>
      <c r="D109" s="47"/>
      <c r="E109" s="57"/>
      <c r="F109" s="47"/>
      <c r="G109" s="47"/>
      <c r="H109" s="47"/>
      <c r="I109" s="47"/>
    </row>
    <row r="110" spans="1:9">
      <c r="A110" s="57" t="s">
        <v>396</v>
      </c>
      <c r="B110" s="47" t="s">
        <v>902</v>
      </c>
      <c r="C110" s="70" t="s">
        <v>903</v>
      </c>
      <c r="D110" s="47"/>
      <c r="E110" s="57"/>
      <c r="F110" s="47"/>
      <c r="G110" s="47"/>
      <c r="H110" s="47"/>
      <c r="I110" s="47"/>
    </row>
    <row r="111" spans="1:9">
      <c r="A111" s="57" t="s">
        <v>504</v>
      </c>
      <c r="B111" s="47" t="s">
        <v>904</v>
      </c>
      <c r="C111" s="70" t="s">
        <v>905</v>
      </c>
      <c r="D111" s="47"/>
      <c r="E111" s="57"/>
      <c r="F111" s="47"/>
      <c r="G111" s="47"/>
      <c r="H111" s="47"/>
      <c r="I111" s="47"/>
    </row>
    <row r="112" spans="1:9">
      <c r="A112" s="57" t="s">
        <v>399</v>
      </c>
      <c r="B112" s="47" t="s">
        <v>906</v>
      </c>
      <c r="C112" s="70" t="s">
        <v>907</v>
      </c>
      <c r="D112" s="47"/>
      <c r="E112" s="57"/>
      <c r="F112" s="47"/>
      <c r="G112" s="47"/>
      <c r="H112" s="47"/>
      <c r="I112" s="47"/>
    </row>
    <row r="113" spans="1:9">
      <c r="A113" s="57" t="s">
        <v>400</v>
      </c>
      <c r="B113" s="47" t="s">
        <v>908</v>
      </c>
      <c r="C113" s="70" t="s">
        <v>909</v>
      </c>
      <c r="D113" s="47"/>
      <c r="E113" s="57"/>
      <c r="F113" s="47"/>
      <c r="G113" s="47"/>
      <c r="H113" s="47"/>
      <c r="I113" s="47"/>
    </row>
    <row r="114" spans="1:9">
      <c r="A114" s="57" t="s">
        <v>132</v>
      </c>
      <c r="B114" s="47" t="s">
        <v>132</v>
      </c>
      <c r="C114" s="70" t="s">
        <v>132</v>
      </c>
      <c r="D114" s="47"/>
      <c r="E114" s="57"/>
      <c r="F114" s="47"/>
      <c r="G114" s="47"/>
      <c r="H114" s="47"/>
      <c r="I114" s="47"/>
    </row>
    <row r="115" spans="1:9">
      <c r="A115" s="67" t="s">
        <v>404</v>
      </c>
      <c r="B115" s="68" t="s">
        <v>473</v>
      </c>
      <c r="C115" s="69" t="s">
        <v>474</v>
      </c>
      <c r="D115" s="68"/>
      <c r="E115" s="67"/>
      <c r="F115" s="68"/>
      <c r="G115" s="68"/>
      <c r="H115" s="68"/>
      <c r="I115" s="68"/>
    </row>
    <row r="116" spans="1:9">
      <c r="A116" s="57" t="s">
        <v>407</v>
      </c>
      <c r="B116" s="47" t="s">
        <v>910</v>
      </c>
      <c r="C116" s="70" t="s">
        <v>911</v>
      </c>
      <c r="D116" s="47"/>
      <c r="E116" s="57"/>
      <c r="F116" s="47"/>
      <c r="G116" s="47"/>
      <c r="H116" s="47"/>
      <c r="I116" s="47"/>
    </row>
    <row r="117" spans="1:9">
      <c r="A117" s="57" t="s">
        <v>513</v>
      </c>
      <c r="B117" s="47" t="s">
        <v>912</v>
      </c>
      <c r="C117" s="70" t="s">
        <v>913</v>
      </c>
      <c r="D117" s="47"/>
      <c r="E117" s="57"/>
      <c r="F117" s="47"/>
      <c r="G117" s="47"/>
      <c r="H117" s="47"/>
      <c r="I117" s="47"/>
    </row>
    <row r="118" spans="1:9">
      <c r="A118" s="57" t="s">
        <v>132</v>
      </c>
      <c r="B118" s="47" t="s">
        <v>132</v>
      </c>
      <c r="C118" s="70" t="s">
        <v>132</v>
      </c>
      <c r="D118" s="47"/>
      <c r="E118" s="57"/>
      <c r="F118" s="47"/>
      <c r="G118" s="47"/>
      <c r="H118" s="47"/>
      <c r="I118" s="47"/>
    </row>
    <row r="119" spans="1:9">
      <c r="A119" s="62" t="s">
        <v>411</v>
      </c>
      <c r="B119" s="63" t="s">
        <v>247</v>
      </c>
      <c r="C119" s="64" t="s">
        <v>248</v>
      </c>
      <c r="D119" s="63"/>
      <c r="E119" s="62"/>
      <c r="F119" s="63"/>
      <c r="G119" s="63"/>
      <c r="H119" s="63"/>
      <c r="I119" s="63"/>
    </row>
    <row r="120" spans="1:9">
      <c r="A120" s="67" t="s">
        <v>412</v>
      </c>
      <c r="B120" s="68" t="s">
        <v>475</v>
      </c>
      <c r="C120" s="69" t="s">
        <v>476</v>
      </c>
      <c r="D120" s="68"/>
      <c r="E120" s="67"/>
      <c r="F120" s="68"/>
      <c r="G120" s="68"/>
      <c r="H120" s="68"/>
      <c r="I120" s="68"/>
    </row>
    <row r="121" spans="1:9">
      <c r="A121" s="57" t="s">
        <v>518</v>
      </c>
      <c r="B121" s="47" t="s">
        <v>914</v>
      </c>
      <c r="C121" s="70" t="s">
        <v>915</v>
      </c>
      <c r="D121" s="47"/>
      <c r="E121" s="57"/>
      <c r="F121" s="47"/>
      <c r="G121" s="47"/>
      <c r="H121" s="47"/>
      <c r="I121" s="47"/>
    </row>
    <row r="122" spans="1:9">
      <c r="A122" s="57" t="s">
        <v>415</v>
      </c>
      <c r="B122" s="47" t="s">
        <v>916</v>
      </c>
      <c r="C122" s="70" t="s">
        <v>917</v>
      </c>
      <c r="D122" s="47"/>
      <c r="E122" s="57"/>
      <c r="F122" s="47"/>
      <c r="G122" s="47"/>
      <c r="H122" s="47"/>
      <c r="I122" s="47"/>
    </row>
    <row r="123" spans="1:9">
      <c r="A123" s="57" t="s">
        <v>132</v>
      </c>
      <c r="B123" s="47" t="s">
        <v>132</v>
      </c>
      <c r="C123" s="70" t="s">
        <v>132</v>
      </c>
      <c r="D123" s="47"/>
      <c r="E123" s="57"/>
      <c r="F123" s="47"/>
      <c r="G123" s="47"/>
      <c r="H123" s="47"/>
      <c r="I123" s="47"/>
    </row>
    <row r="124" spans="1:9">
      <c r="A124" s="67" t="s">
        <v>419</v>
      </c>
      <c r="B124" s="68" t="s">
        <v>478</v>
      </c>
      <c r="C124" s="69" t="s">
        <v>479</v>
      </c>
      <c r="D124" s="68"/>
      <c r="E124" s="67"/>
      <c r="F124" s="68"/>
      <c r="G124" s="68"/>
      <c r="H124" s="68"/>
      <c r="I124" s="68"/>
    </row>
    <row r="125" spans="1:9">
      <c r="A125" s="57" t="s">
        <v>918</v>
      </c>
      <c r="B125" s="47" t="s">
        <v>919</v>
      </c>
      <c r="C125" s="70" t="s">
        <v>920</v>
      </c>
      <c r="D125" s="47"/>
      <c r="E125" s="57"/>
      <c r="F125" s="47"/>
      <c r="G125" s="47"/>
      <c r="H125" s="47"/>
      <c r="I125" s="47"/>
    </row>
    <row r="126" spans="1:9">
      <c r="A126" s="57" t="s">
        <v>132</v>
      </c>
      <c r="B126" s="47" t="s">
        <v>132</v>
      </c>
      <c r="C126" s="70" t="s">
        <v>132</v>
      </c>
      <c r="D126" s="47"/>
      <c r="E126" s="57"/>
      <c r="F126" s="47"/>
      <c r="G126" s="47"/>
      <c r="H126" s="47"/>
      <c r="I126" s="47"/>
    </row>
    <row r="127" spans="1:9">
      <c r="A127" s="67" t="s">
        <v>423</v>
      </c>
      <c r="B127" s="68" t="s">
        <v>480</v>
      </c>
      <c r="C127" s="69" t="s">
        <v>481</v>
      </c>
      <c r="D127" s="68"/>
      <c r="E127" s="67"/>
      <c r="F127" s="68"/>
      <c r="G127" s="68"/>
      <c r="H127" s="68"/>
      <c r="I127" s="68"/>
    </row>
    <row r="128" spans="1:9">
      <c r="A128" s="57" t="s">
        <v>425</v>
      </c>
      <c r="B128" s="47" t="s">
        <v>921</v>
      </c>
      <c r="C128" s="70" t="s">
        <v>922</v>
      </c>
      <c r="D128" s="47"/>
      <c r="E128" s="57"/>
      <c r="F128" s="47"/>
      <c r="G128" s="47"/>
      <c r="H128" s="47"/>
      <c r="I128" s="47"/>
    </row>
    <row r="129" spans="1:9">
      <c r="A129" s="57" t="s">
        <v>427</v>
      </c>
      <c r="B129" s="47" t="s">
        <v>923</v>
      </c>
      <c r="C129" s="70" t="s">
        <v>924</v>
      </c>
      <c r="D129" s="47"/>
      <c r="E129" s="57"/>
      <c r="F129" s="47"/>
      <c r="G129" s="47"/>
      <c r="H129" s="47"/>
      <c r="I129" s="47"/>
    </row>
    <row r="130" spans="1:9">
      <c r="A130" s="57" t="s">
        <v>528</v>
      </c>
      <c r="B130" s="47" t="s">
        <v>925</v>
      </c>
      <c r="C130" s="70" t="s">
        <v>926</v>
      </c>
      <c r="D130" s="47"/>
      <c r="E130" s="57"/>
      <c r="F130" s="47"/>
      <c r="G130" s="47"/>
      <c r="H130" s="47"/>
      <c r="I130" s="47"/>
    </row>
    <row r="131" spans="1:9">
      <c r="A131" s="57" t="s">
        <v>529</v>
      </c>
      <c r="B131" s="47" t="s">
        <v>927</v>
      </c>
      <c r="C131" s="70" t="s">
        <v>928</v>
      </c>
      <c r="D131" s="47"/>
      <c r="E131" s="57"/>
      <c r="F131" s="47"/>
      <c r="G131" s="47"/>
      <c r="H131" s="47"/>
      <c r="I131" s="47"/>
    </row>
    <row r="132" spans="1:9">
      <c r="A132" s="57" t="s">
        <v>532</v>
      </c>
      <c r="B132" s="47" t="s">
        <v>929</v>
      </c>
      <c r="C132" s="70" t="s">
        <v>930</v>
      </c>
      <c r="D132" s="47"/>
      <c r="E132" s="57"/>
      <c r="F132" s="47"/>
      <c r="G132" s="47"/>
      <c r="H132" s="47"/>
      <c r="I132" s="47"/>
    </row>
    <row r="133" spans="1:9">
      <c r="A133" s="57" t="s">
        <v>132</v>
      </c>
      <c r="B133" s="47" t="s">
        <v>132</v>
      </c>
      <c r="C133" s="70" t="s">
        <v>132</v>
      </c>
      <c r="D133" s="47"/>
      <c r="E133" s="57"/>
      <c r="F133" s="47"/>
      <c r="G133" s="47"/>
      <c r="H133" s="47"/>
      <c r="I133" s="47"/>
    </row>
    <row r="134" spans="1:9">
      <c r="A134" s="58" t="s">
        <v>535</v>
      </c>
      <c r="B134" s="59" t="s">
        <v>148</v>
      </c>
      <c r="C134" s="60" t="s">
        <v>149</v>
      </c>
      <c r="D134" s="59"/>
      <c r="E134" s="58"/>
      <c r="F134" s="59"/>
      <c r="G134" s="59"/>
      <c r="H134" s="59"/>
      <c r="I134" s="59"/>
    </row>
    <row r="135" spans="1:9">
      <c r="A135" s="62" t="s">
        <v>536</v>
      </c>
      <c r="B135" s="63" t="s">
        <v>249</v>
      </c>
      <c r="C135" s="64" t="s">
        <v>248</v>
      </c>
      <c r="D135" s="63"/>
      <c r="E135" s="62"/>
      <c r="F135" s="63"/>
      <c r="G135" s="63"/>
      <c r="H135" s="63"/>
      <c r="I135" s="63"/>
    </row>
    <row r="136" spans="1:9">
      <c r="A136" s="67" t="s">
        <v>539</v>
      </c>
      <c r="B136" s="68" t="s">
        <v>482</v>
      </c>
      <c r="C136" s="69" t="s">
        <v>476</v>
      </c>
      <c r="D136" s="68"/>
      <c r="E136" s="67"/>
      <c r="F136" s="68"/>
      <c r="G136" s="68"/>
      <c r="H136" s="68"/>
      <c r="I136" s="68"/>
    </row>
    <row r="137" spans="1:9">
      <c r="A137" s="57" t="s">
        <v>931</v>
      </c>
      <c r="B137" s="47" t="s">
        <v>932</v>
      </c>
      <c r="C137" s="70" t="s">
        <v>933</v>
      </c>
      <c r="D137" s="47"/>
      <c r="E137" s="57"/>
      <c r="F137" s="47"/>
      <c r="G137" s="47"/>
      <c r="H137" s="47"/>
      <c r="I137" s="47"/>
    </row>
    <row r="138" spans="1:9">
      <c r="A138" s="57" t="s">
        <v>132</v>
      </c>
      <c r="B138" s="47" t="s">
        <v>132</v>
      </c>
      <c r="C138" s="70" t="s">
        <v>132</v>
      </c>
      <c r="D138" s="47"/>
      <c r="E138" s="57"/>
      <c r="F138" s="47"/>
      <c r="G138" s="47"/>
      <c r="H138" s="47"/>
      <c r="I138" s="47"/>
    </row>
    <row r="139" spans="1:9">
      <c r="A139" s="67" t="s">
        <v>543</v>
      </c>
      <c r="B139" s="68" t="s">
        <v>483</v>
      </c>
      <c r="C139" s="69" t="s">
        <v>479</v>
      </c>
      <c r="D139" s="68"/>
      <c r="E139" s="67"/>
      <c r="F139" s="68"/>
      <c r="G139" s="68"/>
      <c r="H139" s="68"/>
      <c r="I139" s="68"/>
    </row>
    <row r="140" spans="1:9">
      <c r="A140" s="57" t="s">
        <v>544</v>
      </c>
      <c r="B140" s="47" t="s">
        <v>934</v>
      </c>
      <c r="C140" s="70" t="s">
        <v>920</v>
      </c>
      <c r="D140" s="47"/>
      <c r="E140" s="57"/>
      <c r="F140" s="47"/>
      <c r="G140" s="47"/>
      <c r="H140" s="47"/>
      <c r="I140" s="47"/>
    </row>
    <row r="141" spans="1:9">
      <c r="A141" s="57" t="s">
        <v>132</v>
      </c>
      <c r="B141" s="47" t="s">
        <v>132</v>
      </c>
      <c r="C141" s="70" t="s">
        <v>132</v>
      </c>
      <c r="D141" s="47"/>
      <c r="E141" s="57"/>
      <c r="F141" s="47"/>
      <c r="G141" s="47"/>
      <c r="H141" s="47"/>
      <c r="I141" s="47"/>
    </row>
    <row r="142" spans="1:9">
      <c r="A142" s="67" t="s">
        <v>935</v>
      </c>
      <c r="B142" s="68" t="s">
        <v>485</v>
      </c>
      <c r="C142" s="69" t="s">
        <v>481</v>
      </c>
      <c r="D142" s="68"/>
      <c r="E142" s="67"/>
      <c r="F142" s="68"/>
      <c r="G142" s="68"/>
      <c r="H142" s="68"/>
      <c r="I142" s="68"/>
    </row>
    <row r="143" spans="1:9">
      <c r="A143" s="57" t="s">
        <v>547</v>
      </c>
      <c r="B143" s="47" t="s">
        <v>936</v>
      </c>
      <c r="C143" s="70" t="s">
        <v>922</v>
      </c>
      <c r="D143" s="47"/>
      <c r="E143" s="57"/>
      <c r="F143" s="47"/>
      <c r="G143" s="47"/>
      <c r="H143" s="47"/>
      <c r="I143" s="47"/>
    </row>
    <row r="144" spans="1:9">
      <c r="A144" s="57" t="s">
        <v>548</v>
      </c>
      <c r="B144" s="47" t="s">
        <v>937</v>
      </c>
      <c r="C144" s="70" t="s">
        <v>938</v>
      </c>
      <c r="D144" s="47"/>
      <c r="E144" s="57"/>
      <c r="F144" s="47"/>
      <c r="G144" s="47"/>
      <c r="H144" s="47"/>
      <c r="I144" s="47"/>
    </row>
    <row r="145" spans="1:9">
      <c r="A145" s="57" t="s">
        <v>939</v>
      </c>
      <c r="B145" s="47" t="s">
        <v>940</v>
      </c>
      <c r="C145" s="70" t="s">
        <v>924</v>
      </c>
      <c r="D145" s="47"/>
      <c r="E145" s="57"/>
      <c r="F145" s="47"/>
      <c r="G145" s="47"/>
      <c r="H145" s="47"/>
      <c r="I145" s="47"/>
    </row>
    <row r="146" spans="1:9">
      <c r="A146" s="57" t="s">
        <v>551</v>
      </c>
      <c r="B146" s="47" t="s">
        <v>941</v>
      </c>
      <c r="C146" s="70" t="s">
        <v>926</v>
      </c>
      <c r="D146" s="47"/>
      <c r="E146" s="57"/>
      <c r="F146" s="47"/>
      <c r="G146" s="47"/>
      <c r="H146" s="47"/>
      <c r="I146" s="47"/>
    </row>
    <row r="147" spans="1:9">
      <c r="A147" s="57" t="s">
        <v>552</v>
      </c>
      <c r="B147" s="47" t="s">
        <v>942</v>
      </c>
      <c r="C147" s="70" t="s">
        <v>928</v>
      </c>
      <c r="D147" s="47"/>
      <c r="E147" s="57"/>
      <c r="F147" s="47"/>
      <c r="G147" s="47"/>
      <c r="H147" s="47"/>
      <c r="I147" s="47"/>
    </row>
    <row r="148" spans="1:9">
      <c r="A148" s="57" t="s">
        <v>943</v>
      </c>
      <c r="B148" s="47" t="s">
        <v>944</v>
      </c>
      <c r="C148" s="70" t="s">
        <v>930</v>
      </c>
      <c r="D148" s="47"/>
      <c r="E148" s="57"/>
      <c r="F148" s="47"/>
      <c r="G148" s="47"/>
      <c r="H148" s="47"/>
      <c r="I148" s="47"/>
    </row>
    <row r="149" spans="1:9">
      <c r="A149" s="57" t="s">
        <v>132</v>
      </c>
      <c r="B149" s="47" t="s">
        <v>132</v>
      </c>
      <c r="C149" s="70" t="s">
        <v>132</v>
      </c>
      <c r="D149" s="47"/>
      <c r="E149" s="57"/>
      <c r="F149" s="47"/>
      <c r="G149" s="47"/>
      <c r="H149" s="47"/>
      <c r="I149" s="47"/>
    </row>
    <row r="150" spans="1:9">
      <c r="A150" s="62" t="s">
        <v>556</v>
      </c>
      <c r="B150" s="63" t="s">
        <v>251</v>
      </c>
      <c r="C150" s="64" t="s">
        <v>252</v>
      </c>
      <c r="D150" s="63"/>
      <c r="E150" s="62"/>
      <c r="F150" s="63"/>
      <c r="G150" s="63"/>
      <c r="H150" s="63"/>
      <c r="I150" s="63"/>
    </row>
    <row r="151" spans="1:9">
      <c r="A151" s="67" t="s">
        <v>559</v>
      </c>
      <c r="B151" s="68" t="s">
        <v>486</v>
      </c>
      <c r="C151" s="69" t="s">
        <v>476</v>
      </c>
      <c r="D151" s="68"/>
      <c r="E151" s="67"/>
      <c r="F151" s="68"/>
      <c r="G151" s="68"/>
      <c r="H151" s="68"/>
      <c r="I151" s="68"/>
    </row>
    <row r="152" spans="1:9">
      <c r="A152" s="57" t="s">
        <v>945</v>
      </c>
      <c r="B152" s="47" t="s">
        <v>946</v>
      </c>
      <c r="C152" s="70" t="s">
        <v>947</v>
      </c>
      <c r="D152" s="47"/>
      <c r="E152" s="57"/>
      <c r="F152" s="47"/>
      <c r="G152" s="47"/>
      <c r="H152" s="47"/>
      <c r="I152" s="47"/>
    </row>
    <row r="153" spans="1:9">
      <c r="A153" s="57" t="s">
        <v>132</v>
      </c>
      <c r="B153" s="47" t="s">
        <v>132</v>
      </c>
      <c r="C153" s="70" t="s">
        <v>132</v>
      </c>
      <c r="D153" s="47"/>
      <c r="E153" s="57"/>
      <c r="F153" s="47"/>
      <c r="G153" s="47"/>
      <c r="H153" s="47"/>
      <c r="I153" s="47"/>
    </row>
    <row r="154" spans="1:9">
      <c r="A154" s="67" t="s">
        <v>563</v>
      </c>
      <c r="B154" s="68" t="s">
        <v>487</v>
      </c>
      <c r="C154" s="69" t="s">
        <v>479</v>
      </c>
      <c r="D154" s="68"/>
      <c r="E154" s="67"/>
      <c r="F154" s="68"/>
      <c r="G154" s="68"/>
      <c r="H154" s="68"/>
      <c r="I154" s="68"/>
    </row>
    <row r="155" spans="1:9">
      <c r="A155" s="57" t="s">
        <v>948</v>
      </c>
      <c r="B155" s="47" t="s">
        <v>949</v>
      </c>
      <c r="C155" s="70" t="s">
        <v>950</v>
      </c>
      <c r="D155" s="47"/>
      <c r="E155" s="57"/>
      <c r="F155" s="47"/>
      <c r="G155" s="47"/>
      <c r="H155" s="47"/>
      <c r="I155" s="47"/>
    </row>
    <row r="156" spans="1:9">
      <c r="A156" s="57" t="s">
        <v>132</v>
      </c>
      <c r="B156" s="47" t="s">
        <v>132</v>
      </c>
      <c r="C156" s="70" t="s">
        <v>132</v>
      </c>
      <c r="D156" s="47"/>
      <c r="E156" s="57"/>
      <c r="F156" s="47"/>
      <c r="G156" s="47"/>
      <c r="H156" s="47"/>
      <c r="I156" s="47"/>
    </row>
    <row r="157" spans="1:9">
      <c r="A157" s="67" t="s">
        <v>567</v>
      </c>
      <c r="B157" s="68" t="s">
        <v>488</v>
      </c>
      <c r="C157" s="69" t="s">
        <v>481</v>
      </c>
      <c r="D157" s="68"/>
      <c r="E157" s="67"/>
      <c r="F157" s="68"/>
      <c r="G157" s="68"/>
      <c r="H157" s="68"/>
      <c r="I157" s="68"/>
    </row>
    <row r="158" spans="1:9">
      <c r="A158" s="57" t="s">
        <v>951</v>
      </c>
      <c r="B158" s="47" t="s">
        <v>952</v>
      </c>
      <c r="C158" s="70" t="s">
        <v>953</v>
      </c>
      <c r="D158" s="47"/>
      <c r="E158" s="57"/>
      <c r="F158" s="47"/>
      <c r="G158" s="47"/>
      <c r="H158" s="47"/>
      <c r="I158" s="47"/>
    </row>
    <row r="159" spans="1:9">
      <c r="A159" s="57" t="s">
        <v>132</v>
      </c>
      <c r="B159" s="47" t="s">
        <v>132</v>
      </c>
      <c r="C159" s="70" t="s">
        <v>132</v>
      </c>
      <c r="D159" s="47"/>
      <c r="E159" s="57"/>
      <c r="F159" s="47"/>
      <c r="G159" s="47"/>
      <c r="H159" s="47"/>
      <c r="I159" s="47"/>
    </row>
    <row r="160" spans="1:9">
      <c r="A160" s="52" t="s">
        <v>571</v>
      </c>
      <c r="B160" s="53" t="s">
        <v>136</v>
      </c>
      <c r="C160" s="66" t="s">
        <v>24</v>
      </c>
      <c r="D160" s="53"/>
      <c r="E160" s="52"/>
      <c r="F160" s="53"/>
      <c r="G160" s="53"/>
      <c r="H160" s="53"/>
      <c r="I160" s="53"/>
    </row>
    <row r="161" spans="1:9">
      <c r="A161" s="58" t="s">
        <v>572</v>
      </c>
      <c r="B161" s="59" t="s">
        <v>152</v>
      </c>
      <c r="C161" s="60" t="s">
        <v>153</v>
      </c>
      <c r="D161" s="59"/>
      <c r="E161" s="58"/>
      <c r="F161" s="59"/>
      <c r="G161" s="59"/>
      <c r="H161" s="59"/>
      <c r="I161" s="59"/>
    </row>
    <row r="162" spans="1:9">
      <c r="A162" s="62" t="s">
        <v>954</v>
      </c>
      <c r="B162" s="63" t="s">
        <v>256</v>
      </c>
      <c r="C162" s="64" t="s">
        <v>257</v>
      </c>
      <c r="D162" s="63"/>
      <c r="E162" s="62"/>
      <c r="F162" s="63"/>
      <c r="G162" s="63"/>
      <c r="H162" s="63"/>
      <c r="I162" s="63"/>
    </row>
    <row r="163" spans="1:9">
      <c r="A163" s="67" t="s">
        <v>575</v>
      </c>
      <c r="B163" s="68" t="s">
        <v>489</v>
      </c>
      <c r="C163" s="69" t="s">
        <v>490</v>
      </c>
      <c r="D163" s="68"/>
      <c r="E163" s="67"/>
      <c r="F163" s="68"/>
      <c r="G163" s="68"/>
      <c r="H163" s="68"/>
      <c r="I163" s="68"/>
    </row>
    <row r="164" spans="1:9">
      <c r="A164" s="57" t="s">
        <v>576</v>
      </c>
      <c r="B164" s="47" t="s">
        <v>955</v>
      </c>
      <c r="C164" s="70" t="s">
        <v>956</v>
      </c>
      <c r="D164" s="47"/>
      <c r="E164" s="57"/>
      <c r="F164" s="47"/>
      <c r="G164" s="47"/>
      <c r="H164" s="47"/>
      <c r="I164" s="47"/>
    </row>
    <row r="165" spans="1:9">
      <c r="A165" s="57" t="s">
        <v>957</v>
      </c>
      <c r="B165" s="47" t="s">
        <v>958</v>
      </c>
      <c r="C165" s="70" t="s">
        <v>959</v>
      </c>
      <c r="D165" s="47"/>
      <c r="E165" s="57"/>
      <c r="F165" s="47"/>
      <c r="G165" s="47"/>
      <c r="H165" s="47"/>
      <c r="I165" s="47"/>
    </row>
    <row r="166" spans="1:9">
      <c r="A166" s="57" t="s">
        <v>579</v>
      </c>
      <c r="B166" s="47" t="s">
        <v>960</v>
      </c>
      <c r="C166" s="70" t="s">
        <v>961</v>
      </c>
      <c r="D166" s="47"/>
      <c r="E166" s="57"/>
      <c r="F166" s="47"/>
      <c r="G166" s="47"/>
      <c r="H166" s="47"/>
      <c r="I166" s="47"/>
    </row>
    <row r="167" spans="1:9">
      <c r="A167" s="57" t="s">
        <v>580</v>
      </c>
      <c r="B167" s="47" t="s">
        <v>962</v>
      </c>
      <c r="C167" s="70" t="s">
        <v>963</v>
      </c>
      <c r="D167" s="47"/>
      <c r="E167" s="57"/>
      <c r="F167" s="47"/>
      <c r="G167" s="47"/>
      <c r="H167" s="47"/>
      <c r="I167" s="47"/>
    </row>
    <row r="168" spans="1:9">
      <c r="A168" s="57" t="s">
        <v>581</v>
      </c>
      <c r="B168" s="47" t="s">
        <v>964</v>
      </c>
      <c r="C168" s="70" t="s">
        <v>965</v>
      </c>
      <c r="D168" s="47"/>
      <c r="E168" s="57"/>
      <c r="F168" s="47"/>
      <c r="G168" s="47"/>
      <c r="H168" s="47"/>
      <c r="I168" s="47"/>
    </row>
    <row r="169" spans="1:9">
      <c r="A169" s="57" t="s">
        <v>966</v>
      </c>
      <c r="B169" s="47" t="s">
        <v>967</v>
      </c>
      <c r="C169" s="70" t="s">
        <v>968</v>
      </c>
      <c r="D169" s="47"/>
      <c r="E169" s="57"/>
      <c r="F169" s="47"/>
      <c r="G169" s="47"/>
      <c r="H169" s="47"/>
      <c r="I169" s="47"/>
    </row>
    <row r="170" spans="1:9">
      <c r="A170" s="57" t="s">
        <v>584</v>
      </c>
      <c r="B170" s="47" t="s">
        <v>969</v>
      </c>
      <c r="C170" s="70" t="s">
        <v>970</v>
      </c>
      <c r="D170" s="47"/>
      <c r="E170" s="57"/>
      <c r="F170" s="47"/>
      <c r="G170" s="47"/>
      <c r="H170" s="47"/>
      <c r="I170" s="47"/>
    </row>
    <row r="171" spans="1:9">
      <c r="A171" s="57" t="s">
        <v>585</v>
      </c>
      <c r="B171" s="47" t="s">
        <v>971</v>
      </c>
      <c r="C171" s="70" t="s">
        <v>972</v>
      </c>
      <c r="D171" s="47"/>
      <c r="E171" s="57"/>
      <c r="F171" s="47"/>
      <c r="G171" s="47"/>
      <c r="H171" s="47"/>
      <c r="I171" s="47"/>
    </row>
    <row r="172" spans="1:9">
      <c r="A172" s="57" t="s">
        <v>973</v>
      </c>
      <c r="B172" s="47" t="s">
        <v>974</v>
      </c>
      <c r="C172" s="70" t="s">
        <v>975</v>
      </c>
      <c r="D172" s="47"/>
      <c r="E172" s="57"/>
      <c r="F172" s="47"/>
      <c r="G172" s="47"/>
      <c r="H172" s="47"/>
      <c r="I172" s="47"/>
    </row>
    <row r="173" spans="1:9">
      <c r="A173" s="57" t="s">
        <v>588</v>
      </c>
      <c r="B173" s="47" t="s">
        <v>976</v>
      </c>
      <c r="C173" s="70" t="s">
        <v>977</v>
      </c>
      <c r="D173" s="47"/>
      <c r="E173" s="57"/>
      <c r="F173" s="47"/>
      <c r="G173" s="47"/>
      <c r="H173" s="47"/>
      <c r="I173" s="47"/>
    </row>
    <row r="174" spans="1:9">
      <c r="A174" s="57" t="s">
        <v>589</v>
      </c>
      <c r="B174" s="47" t="s">
        <v>978</v>
      </c>
      <c r="C174" s="70" t="s">
        <v>979</v>
      </c>
      <c r="D174" s="47"/>
      <c r="E174" s="57"/>
      <c r="F174" s="47"/>
      <c r="G174" s="47"/>
      <c r="H174" s="47"/>
      <c r="I174" s="47"/>
    </row>
    <row r="175" spans="1:9">
      <c r="A175" s="57" t="s">
        <v>980</v>
      </c>
      <c r="B175" s="47" t="s">
        <v>981</v>
      </c>
      <c r="C175" s="70" t="s">
        <v>982</v>
      </c>
      <c r="D175" s="47"/>
      <c r="E175" s="57"/>
      <c r="F175" s="47"/>
      <c r="G175" s="47"/>
      <c r="H175" s="47"/>
      <c r="I175" s="47"/>
    </row>
    <row r="176" spans="1:9">
      <c r="A176" s="57" t="s">
        <v>592</v>
      </c>
      <c r="B176" s="47" t="s">
        <v>983</v>
      </c>
      <c r="C176" s="70" t="s">
        <v>984</v>
      </c>
      <c r="D176" s="47"/>
      <c r="E176" s="57"/>
      <c r="F176" s="47"/>
      <c r="G176" s="47"/>
      <c r="H176" s="47"/>
      <c r="I176" s="47"/>
    </row>
    <row r="177" spans="1:9">
      <c r="A177" s="57" t="s">
        <v>593</v>
      </c>
      <c r="B177" s="47" t="s">
        <v>985</v>
      </c>
      <c r="C177" s="70" t="s">
        <v>986</v>
      </c>
      <c r="D177" s="47"/>
      <c r="E177" s="57"/>
      <c r="F177" s="47"/>
      <c r="G177" s="47"/>
      <c r="H177" s="47"/>
      <c r="I177" s="47"/>
    </row>
    <row r="178" spans="1:9">
      <c r="A178" s="57" t="s">
        <v>987</v>
      </c>
      <c r="B178" s="47" t="s">
        <v>988</v>
      </c>
      <c r="C178" s="70" t="s">
        <v>989</v>
      </c>
      <c r="D178" s="47"/>
      <c r="E178" s="57"/>
      <c r="F178" s="47"/>
      <c r="G178" s="47"/>
      <c r="H178" s="47"/>
      <c r="I178" s="47"/>
    </row>
    <row r="179" spans="1:9">
      <c r="A179" s="57" t="s">
        <v>596</v>
      </c>
      <c r="B179" s="47" t="s">
        <v>990</v>
      </c>
      <c r="C179" s="70" t="s">
        <v>991</v>
      </c>
      <c r="D179" s="47"/>
      <c r="E179" s="57"/>
      <c r="F179" s="47"/>
      <c r="G179" s="47"/>
      <c r="H179" s="47"/>
      <c r="I179" s="47"/>
    </row>
    <row r="180" spans="1:9">
      <c r="A180" s="57" t="s">
        <v>597</v>
      </c>
      <c r="B180" s="47" t="s">
        <v>992</v>
      </c>
      <c r="C180" s="70" t="s">
        <v>993</v>
      </c>
      <c r="D180" s="47"/>
      <c r="E180" s="57"/>
      <c r="F180" s="47"/>
      <c r="G180" s="47"/>
      <c r="H180" s="47"/>
      <c r="I180" s="47"/>
    </row>
    <row r="181" spans="1:9">
      <c r="A181" s="57" t="s">
        <v>598</v>
      </c>
      <c r="B181" s="47" t="s">
        <v>994</v>
      </c>
      <c r="C181" s="70" t="s">
        <v>995</v>
      </c>
      <c r="D181" s="47"/>
      <c r="E181" s="57"/>
      <c r="F181" s="47"/>
      <c r="G181" s="47"/>
      <c r="H181" s="47"/>
      <c r="I181" s="47"/>
    </row>
    <row r="182" spans="1:9">
      <c r="A182" s="57" t="s">
        <v>996</v>
      </c>
      <c r="B182" s="47" t="s">
        <v>997</v>
      </c>
      <c r="C182" s="70" t="s">
        <v>998</v>
      </c>
      <c r="D182" s="47"/>
      <c r="E182" s="57"/>
      <c r="F182" s="47"/>
      <c r="G182" s="47"/>
      <c r="H182" s="47"/>
      <c r="I182" s="47"/>
    </row>
    <row r="183" spans="1:9">
      <c r="A183" s="57" t="s">
        <v>132</v>
      </c>
      <c r="B183" s="47" t="s">
        <v>132</v>
      </c>
      <c r="C183" s="70" t="s">
        <v>132</v>
      </c>
      <c r="D183" s="47"/>
      <c r="E183" s="57"/>
      <c r="F183" s="47"/>
      <c r="G183" s="47"/>
      <c r="H183" s="47"/>
      <c r="I183" s="47"/>
    </row>
    <row r="184" spans="1:9">
      <c r="A184" s="67" t="s">
        <v>602</v>
      </c>
      <c r="B184" s="68" t="s">
        <v>491</v>
      </c>
      <c r="C184" s="69" t="s">
        <v>492</v>
      </c>
      <c r="D184" s="68"/>
      <c r="E184" s="67"/>
      <c r="F184" s="68"/>
      <c r="G184" s="68"/>
      <c r="H184" s="68"/>
      <c r="I184" s="68"/>
    </row>
    <row r="185" spans="1:9">
      <c r="A185" s="57" t="s">
        <v>999</v>
      </c>
      <c r="B185" s="47" t="s">
        <v>1000</v>
      </c>
      <c r="C185" s="70" t="s">
        <v>1001</v>
      </c>
      <c r="D185" s="47"/>
      <c r="E185" s="57"/>
      <c r="F185" s="47"/>
      <c r="G185" s="47"/>
      <c r="H185" s="47"/>
      <c r="I185" s="47"/>
    </row>
    <row r="186" spans="1:9">
      <c r="A186" s="57" t="s">
        <v>605</v>
      </c>
      <c r="B186" s="47" t="s">
        <v>1002</v>
      </c>
      <c r="C186" s="70" t="s">
        <v>1003</v>
      </c>
      <c r="D186" s="47"/>
      <c r="E186" s="57"/>
      <c r="F186" s="47"/>
      <c r="G186" s="47"/>
      <c r="H186" s="47"/>
      <c r="I186" s="47"/>
    </row>
    <row r="187" spans="1:9">
      <c r="A187" s="57" t="s">
        <v>606</v>
      </c>
      <c r="B187" s="47" t="s">
        <v>1004</v>
      </c>
      <c r="C187" s="70" t="s">
        <v>1005</v>
      </c>
      <c r="D187" s="47"/>
      <c r="E187" s="57"/>
      <c r="F187" s="47"/>
      <c r="G187" s="47"/>
      <c r="H187" s="47"/>
      <c r="I187" s="47"/>
    </row>
    <row r="188" spans="1:9">
      <c r="A188" s="57" t="s">
        <v>607</v>
      </c>
      <c r="B188" s="47" t="s">
        <v>1006</v>
      </c>
      <c r="C188" s="70" t="s">
        <v>1007</v>
      </c>
      <c r="D188" s="47"/>
      <c r="E188" s="57"/>
      <c r="F188" s="47"/>
      <c r="G188" s="47"/>
      <c r="H188" s="47"/>
      <c r="I188" s="47"/>
    </row>
    <row r="189" spans="1:9">
      <c r="A189" s="57" t="s">
        <v>132</v>
      </c>
      <c r="B189" s="47" t="s">
        <v>132</v>
      </c>
      <c r="C189" s="70" t="s">
        <v>132</v>
      </c>
      <c r="D189" s="47"/>
      <c r="E189" s="57"/>
      <c r="F189" s="47"/>
      <c r="G189" s="47"/>
      <c r="H189" s="47"/>
      <c r="I189" s="47"/>
    </row>
    <row r="190" spans="1:9">
      <c r="A190" s="62" t="s">
        <v>610</v>
      </c>
      <c r="B190" s="63" t="s">
        <v>259</v>
      </c>
      <c r="C190" s="64" t="s">
        <v>260</v>
      </c>
      <c r="D190" s="63"/>
      <c r="E190" s="62"/>
      <c r="F190" s="63"/>
      <c r="G190" s="63"/>
      <c r="H190" s="63"/>
      <c r="I190" s="63"/>
    </row>
    <row r="191" spans="1:9">
      <c r="A191" s="67" t="s">
        <v>611</v>
      </c>
      <c r="B191" s="68" t="s">
        <v>493</v>
      </c>
      <c r="C191" s="69" t="s">
        <v>494</v>
      </c>
      <c r="D191" s="68"/>
      <c r="E191" s="67"/>
      <c r="F191" s="68"/>
      <c r="G191" s="68"/>
      <c r="H191" s="68"/>
      <c r="I191" s="68"/>
    </row>
    <row r="192" spans="1:9">
      <c r="A192" s="57" t="s">
        <v>1008</v>
      </c>
      <c r="B192" s="47" t="s">
        <v>1009</v>
      </c>
      <c r="C192" s="70" t="s">
        <v>1010</v>
      </c>
      <c r="D192" s="47"/>
      <c r="E192" s="57"/>
      <c r="F192" s="47"/>
      <c r="G192" s="47"/>
      <c r="H192" s="47"/>
      <c r="I192" s="47"/>
    </row>
    <row r="193" spans="1:9">
      <c r="A193" s="57" t="s">
        <v>614</v>
      </c>
      <c r="B193" s="47" t="s">
        <v>1011</v>
      </c>
      <c r="C193" s="70" t="s">
        <v>1012</v>
      </c>
      <c r="D193" s="47"/>
      <c r="E193" s="57"/>
      <c r="F193" s="47"/>
      <c r="G193" s="47"/>
      <c r="H193" s="47"/>
      <c r="I193" s="47"/>
    </row>
    <row r="194" spans="1:9">
      <c r="A194" s="57" t="s">
        <v>132</v>
      </c>
      <c r="B194" s="47" t="s">
        <v>132</v>
      </c>
      <c r="C194" s="70" t="s">
        <v>132</v>
      </c>
      <c r="D194" s="47"/>
      <c r="E194" s="57"/>
      <c r="F194" s="47"/>
      <c r="G194" s="47"/>
      <c r="H194" s="47"/>
      <c r="I194" s="47"/>
    </row>
    <row r="195" spans="1:9">
      <c r="A195" s="67" t="s">
        <v>616</v>
      </c>
      <c r="B195" s="68" t="s">
        <v>496</v>
      </c>
      <c r="C195" s="69" t="s">
        <v>497</v>
      </c>
      <c r="D195" s="68"/>
      <c r="E195" s="67"/>
      <c r="F195" s="68"/>
      <c r="G195" s="68"/>
      <c r="H195" s="68"/>
      <c r="I195" s="68"/>
    </row>
    <row r="196" spans="1:9">
      <c r="A196" s="57" t="s">
        <v>617</v>
      </c>
      <c r="B196" s="47" t="s">
        <v>1013</v>
      </c>
      <c r="C196" s="70" t="s">
        <v>1014</v>
      </c>
      <c r="D196" s="47"/>
      <c r="E196" s="57"/>
      <c r="F196" s="47"/>
      <c r="G196" s="47"/>
      <c r="H196" s="47"/>
      <c r="I196" s="47"/>
    </row>
    <row r="197" spans="1:9">
      <c r="A197" s="57" t="s">
        <v>620</v>
      </c>
      <c r="B197" s="47" t="s">
        <v>1015</v>
      </c>
      <c r="C197" s="70" t="s">
        <v>1016</v>
      </c>
      <c r="D197" s="47"/>
      <c r="E197" s="57"/>
      <c r="F197" s="47"/>
      <c r="G197" s="47"/>
      <c r="H197" s="47"/>
      <c r="I197" s="47"/>
    </row>
    <row r="198" spans="1:9">
      <c r="A198" s="57" t="s">
        <v>623</v>
      </c>
      <c r="B198" s="47" t="s">
        <v>1017</v>
      </c>
      <c r="C198" s="70" t="s">
        <v>1018</v>
      </c>
      <c r="D198" s="47"/>
      <c r="E198" s="57"/>
      <c r="F198" s="47"/>
      <c r="G198" s="47"/>
      <c r="H198" s="47"/>
      <c r="I198" s="47"/>
    </row>
    <row r="199" spans="1:9">
      <c r="A199" s="57" t="s">
        <v>1019</v>
      </c>
      <c r="B199" s="47" t="s">
        <v>1020</v>
      </c>
      <c r="C199" s="70" t="s">
        <v>1021</v>
      </c>
      <c r="D199" s="47"/>
      <c r="E199" s="57"/>
      <c r="F199" s="47"/>
      <c r="G199" s="47"/>
      <c r="H199" s="47"/>
      <c r="I199" s="47"/>
    </row>
    <row r="200" spans="1:9">
      <c r="A200" s="57" t="s">
        <v>626</v>
      </c>
      <c r="B200" s="47" t="s">
        <v>1022</v>
      </c>
      <c r="C200" s="70" t="s">
        <v>1023</v>
      </c>
      <c r="D200" s="47"/>
      <c r="E200" s="57"/>
      <c r="F200" s="47"/>
      <c r="G200" s="47"/>
      <c r="H200" s="47"/>
      <c r="I200" s="47"/>
    </row>
    <row r="201" spans="1:9">
      <c r="A201" s="57" t="s">
        <v>627</v>
      </c>
      <c r="B201" s="47" t="s">
        <v>1024</v>
      </c>
      <c r="C201" s="70" t="s">
        <v>1025</v>
      </c>
      <c r="D201" s="47"/>
      <c r="E201" s="57"/>
      <c r="F201" s="47"/>
      <c r="G201" s="47"/>
      <c r="H201" s="47"/>
      <c r="I201" s="47"/>
    </row>
    <row r="202" spans="1:9">
      <c r="A202" s="57" t="s">
        <v>630</v>
      </c>
      <c r="B202" s="47" t="s">
        <v>1026</v>
      </c>
      <c r="C202" s="70" t="s">
        <v>1027</v>
      </c>
      <c r="D202" s="47"/>
      <c r="E202" s="57"/>
      <c r="F202" s="47"/>
      <c r="G202" s="47"/>
      <c r="H202" s="47"/>
      <c r="I202" s="47"/>
    </row>
    <row r="203" spans="1:9">
      <c r="A203" s="57" t="s">
        <v>633</v>
      </c>
      <c r="B203" s="47" t="s">
        <v>1028</v>
      </c>
      <c r="C203" s="70" t="s">
        <v>1029</v>
      </c>
      <c r="D203" s="47"/>
      <c r="E203" s="57"/>
      <c r="F203" s="47"/>
      <c r="G203" s="47"/>
      <c r="H203" s="47"/>
      <c r="I203" s="47"/>
    </row>
    <row r="204" spans="1:9">
      <c r="A204" s="57" t="s">
        <v>636</v>
      </c>
      <c r="B204" s="47" t="s">
        <v>1030</v>
      </c>
      <c r="C204" s="70" t="s">
        <v>1031</v>
      </c>
      <c r="D204" s="47"/>
      <c r="E204" s="57"/>
      <c r="F204" s="47"/>
      <c r="G204" s="47"/>
      <c r="H204" s="47"/>
      <c r="I204" s="47"/>
    </row>
    <row r="205" spans="1:9">
      <c r="A205" s="57" t="s">
        <v>1032</v>
      </c>
      <c r="B205" s="47" t="s">
        <v>1033</v>
      </c>
      <c r="C205" s="70" t="s">
        <v>1034</v>
      </c>
      <c r="D205" s="47"/>
      <c r="E205" s="57"/>
      <c r="F205" s="47"/>
      <c r="G205" s="47"/>
      <c r="H205" s="47"/>
      <c r="I205" s="47"/>
    </row>
    <row r="206" spans="1:9">
      <c r="A206" s="57" t="s">
        <v>639</v>
      </c>
      <c r="B206" s="47" t="s">
        <v>1035</v>
      </c>
      <c r="C206" s="70" t="s">
        <v>1036</v>
      </c>
      <c r="D206" s="47"/>
      <c r="E206" s="57"/>
      <c r="F206" s="47"/>
      <c r="G206" s="47"/>
      <c r="H206" s="47"/>
      <c r="I206" s="47"/>
    </row>
    <row r="207" spans="1:9">
      <c r="A207" s="57" t="s">
        <v>640</v>
      </c>
      <c r="B207" s="47" t="s">
        <v>1037</v>
      </c>
      <c r="C207" s="70" t="s">
        <v>1038</v>
      </c>
      <c r="D207" s="47"/>
      <c r="E207" s="57"/>
      <c r="F207" s="47"/>
      <c r="G207" s="47"/>
      <c r="H207" s="47"/>
      <c r="I207" s="47"/>
    </row>
    <row r="208" spans="1:9">
      <c r="A208" s="57" t="s">
        <v>132</v>
      </c>
      <c r="B208" s="47" t="s">
        <v>132</v>
      </c>
      <c r="C208" s="70" t="s">
        <v>132</v>
      </c>
      <c r="D208" s="47"/>
      <c r="E208" s="57"/>
      <c r="F208" s="47"/>
      <c r="G208" s="47"/>
      <c r="H208" s="47"/>
      <c r="I208" s="47"/>
    </row>
    <row r="209" spans="1:9">
      <c r="A209" s="67" t="s">
        <v>1039</v>
      </c>
      <c r="B209" s="68" t="s">
        <v>498</v>
      </c>
      <c r="C209" s="69" t="s">
        <v>499</v>
      </c>
      <c r="D209" s="68"/>
      <c r="E209" s="67"/>
      <c r="F209" s="68"/>
      <c r="G209" s="68"/>
      <c r="H209" s="68"/>
      <c r="I209" s="68"/>
    </row>
    <row r="210" spans="1:9">
      <c r="A210" s="57" t="s">
        <v>646</v>
      </c>
      <c r="B210" s="47" t="s">
        <v>1040</v>
      </c>
      <c r="C210" s="70" t="s">
        <v>1041</v>
      </c>
      <c r="D210" s="47"/>
      <c r="E210" s="57"/>
      <c r="F210" s="47"/>
      <c r="G210" s="47"/>
      <c r="H210" s="47"/>
      <c r="I210" s="47"/>
    </row>
    <row r="211" spans="1:9">
      <c r="A211" s="57" t="s">
        <v>132</v>
      </c>
      <c r="B211" s="47" t="s">
        <v>132</v>
      </c>
      <c r="C211" s="70" t="s">
        <v>132</v>
      </c>
      <c r="D211" s="47"/>
      <c r="E211" s="57"/>
      <c r="F211" s="47"/>
      <c r="G211" s="47"/>
      <c r="H211" s="47"/>
      <c r="I211" s="47"/>
    </row>
    <row r="212" spans="1:9">
      <c r="A212" s="62" t="s">
        <v>1042</v>
      </c>
      <c r="B212" s="63" t="s">
        <v>262</v>
      </c>
      <c r="C212" s="64" t="s">
        <v>263</v>
      </c>
      <c r="D212" s="63"/>
      <c r="E212" s="62"/>
      <c r="F212" s="63"/>
      <c r="G212" s="63"/>
      <c r="H212" s="63"/>
      <c r="I212" s="63"/>
    </row>
    <row r="213" spans="1:9">
      <c r="A213" s="67" t="s">
        <v>650</v>
      </c>
      <c r="B213" s="68" t="s">
        <v>500</v>
      </c>
      <c r="C213" s="69" t="s">
        <v>501</v>
      </c>
      <c r="D213" s="68"/>
      <c r="E213" s="67"/>
      <c r="F213" s="68"/>
      <c r="G213" s="68"/>
      <c r="H213" s="68"/>
      <c r="I213" s="68"/>
    </row>
    <row r="214" spans="1:9">
      <c r="A214" s="57" t="s">
        <v>651</v>
      </c>
      <c r="B214" s="47" t="s">
        <v>1043</v>
      </c>
      <c r="C214" s="70" t="s">
        <v>1044</v>
      </c>
      <c r="D214" s="47"/>
      <c r="E214" s="57"/>
      <c r="F214" s="47"/>
      <c r="G214" s="47"/>
      <c r="H214" s="47"/>
      <c r="I214" s="47"/>
    </row>
    <row r="215" spans="1:9">
      <c r="A215" s="57" t="s">
        <v>652</v>
      </c>
      <c r="B215" s="47" t="s">
        <v>1045</v>
      </c>
      <c r="C215" s="70" t="s">
        <v>1046</v>
      </c>
      <c r="D215" s="47"/>
      <c r="E215" s="57"/>
      <c r="F215" s="47"/>
      <c r="G215" s="47"/>
      <c r="H215" s="47"/>
      <c r="I215" s="47"/>
    </row>
    <row r="216" spans="1:9">
      <c r="A216" s="57" t="s">
        <v>655</v>
      </c>
      <c r="B216" s="47" t="s">
        <v>1047</v>
      </c>
      <c r="C216" s="70" t="s">
        <v>1048</v>
      </c>
      <c r="D216" s="47"/>
      <c r="E216" s="57"/>
      <c r="F216" s="47"/>
      <c r="G216" s="47"/>
      <c r="H216" s="47"/>
      <c r="I216" s="47"/>
    </row>
    <row r="217" spans="1:9">
      <c r="A217" s="57" t="s">
        <v>658</v>
      </c>
      <c r="B217" s="47" t="s">
        <v>1049</v>
      </c>
      <c r="C217" s="70" t="s">
        <v>1050</v>
      </c>
      <c r="D217" s="47"/>
      <c r="E217" s="57"/>
      <c r="F217" s="47"/>
      <c r="G217" s="47"/>
      <c r="H217" s="47"/>
      <c r="I217" s="47"/>
    </row>
    <row r="218" spans="1:9">
      <c r="A218" s="57" t="s">
        <v>661</v>
      </c>
      <c r="B218" s="47" t="s">
        <v>1051</v>
      </c>
      <c r="C218" s="70" t="s">
        <v>1052</v>
      </c>
      <c r="D218" s="47"/>
      <c r="E218" s="57"/>
      <c r="F218" s="47"/>
      <c r="G218" s="47"/>
      <c r="H218" s="47"/>
      <c r="I218" s="47"/>
    </row>
    <row r="219" spans="1:9">
      <c r="A219" s="57" t="s">
        <v>132</v>
      </c>
      <c r="B219" s="47" t="s">
        <v>132</v>
      </c>
      <c r="C219" s="70" t="s">
        <v>132</v>
      </c>
      <c r="D219" s="47"/>
      <c r="E219" s="57"/>
      <c r="F219" s="47"/>
      <c r="G219" s="47"/>
      <c r="H219" s="47"/>
      <c r="I219" s="47"/>
    </row>
    <row r="220" spans="1:9">
      <c r="A220" s="67" t="s">
        <v>667</v>
      </c>
      <c r="B220" s="68" t="s">
        <v>503</v>
      </c>
      <c r="C220" s="69" t="s">
        <v>499</v>
      </c>
      <c r="D220" s="68"/>
      <c r="E220" s="67"/>
      <c r="F220" s="68"/>
      <c r="G220" s="68"/>
      <c r="H220" s="68"/>
      <c r="I220" s="68"/>
    </row>
    <row r="221" spans="1:9">
      <c r="A221" s="57" t="s">
        <v>670</v>
      </c>
      <c r="B221" s="47" t="s">
        <v>1053</v>
      </c>
      <c r="C221" s="70" t="s">
        <v>1054</v>
      </c>
      <c r="D221" s="47"/>
      <c r="E221" s="57"/>
      <c r="F221" s="47"/>
      <c r="G221" s="47"/>
      <c r="H221" s="47"/>
      <c r="I221" s="47"/>
    </row>
    <row r="222" spans="1:9">
      <c r="A222" s="57" t="s">
        <v>132</v>
      </c>
      <c r="B222" s="47" t="s">
        <v>132</v>
      </c>
      <c r="C222" s="70" t="s">
        <v>132</v>
      </c>
      <c r="D222" s="47"/>
      <c r="E222" s="57"/>
      <c r="F222" s="47"/>
      <c r="G222" s="47"/>
      <c r="H222" s="47"/>
      <c r="I222" s="47"/>
    </row>
    <row r="223" spans="1:9">
      <c r="A223" s="62" t="s">
        <v>1055</v>
      </c>
      <c r="B223" s="63" t="s">
        <v>265</v>
      </c>
      <c r="C223" s="64" t="s">
        <v>266</v>
      </c>
      <c r="D223" s="63"/>
      <c r="E223" s="62"/>
      <c r="F223" s="63"/>
      <c r="G223" s="63"/>
      <c r="H223" s="63"/>
      <c r="I223" s="63"/>
    </row>
    <row r="224" spans="1:9">
      <c r="A224" s="67" t="s">
        <v>676</v>
      </c>
      <c r="B224" s="68" t="s">
        <v>505</v>
      </c>
      <c r="C224" s="69" t="s">
        <v>506</v>
      </c>
      <c r="D224" s="68"/>
      <c r="E224" s="67"/>
      <c r="F224" s="68"/>
      <c r="G224" s="68"/>
      <c r="H224" s="68"/>
      <c r="I224" s="68"/>
    </row>
    <row r="225" spans="1:9">
      <c r="A225" s="57" t="s">
        <v>677</v>
      </c>
      <c r="B225" s="47" t="s">
        <v>1056</v>
      </c>
      <c r="C225" s="70" t="s">
        <v>1057</v>
      </c>
      <c r="D225" s="47"/>
      <c r="E225" s="57"/>
      <c r="F225" s="47"/>
      <c r="G225" s="47"/>
      <c r="H225" s="47"/>
      <c r="I225" s="47"/>
    </row>
    <row r="226" spans="1:9">
      <c r="A226" s="57" t="s">
        <v>680</v>
      </c>
      <c r="B226" s="47" t="s">
        <v>1058</v>
      </c>
      <c r="C226" s="70" t="s">
        <v>1059</v>
      </c>
      <c r="D226" s="47"/>
      <c r="E226" s="57"/>
      <c r="F226" s="47"/>
      <c r="G226" s="47"/>
      <c r="H226" s="47"/>
      <c r="I226" s="47"/>
    </row>
    <row r="227" spans="1:9">
      <c r="A227" s="57" t="s">
        <v>132</v>
      </c>
      <c r="B227" s="47" t="s">
        <v>132</v>
      </c>
      <c r="C227" s="70" t="s">
        <v>132</v>
      </c>
      <c r="D227" s="47"/>
      <c r="E227" s="57"/>
      <c r="F227" s="47"/>
      <c r="G227" s="47"/>
      <c r="H227" s="47"/>
      <c r="I227" s="47"/>
    </row>
    <row r="228" spans="1:9">
      <c r="A228" s="67" t="s">
        <v>1060</v>
      </c>
      <c r="B228" s="68" t="s">
        <v>507</v>
      </c>
      <c r="C228" s="69" t="s">
        <v>508</v>
      </c>
      <c r="D228" s="68"/>
      <c r="E228" s="67"/>
      <c r="F228" s="68"/>
      <c r="G228" s="68"/>
      <c r="H228" s="68"/>
      <c r="I228" s="68"/>
    </row>
    <row r="229" spans="1:9">
      <c r="A229" s="57" t="s">
        <v>686</v>
      </c>
      <c r="B229" s="47" t="s">
        <v>1061</v>
      </c>
      <c r="C229" s="70" t="s">
        <v>1062</v>
      </c>
      <c r="D229" s="47"/>
      <c r="E229" s="57"/>
      <c r="F229" s="47"/>
      <c r="G229" s="47"/>
      <c r="H229" s="47"/>
      <c r="I229" s="47"/>
    </row>
    <row r="230" spans="1:9">
      <c r="A230" s="57" t="s">
        <v>132</v>
      </c>
      <c r="B230" s="47" t="s">
        <v>132</v>
      </c>
      <c r="C230" s="70" t="s">
        <v>132</v>
      </c>
      <c r="D230" s="47"/>
      <c r="E230" s="57"/>
      <c r="F230" s="47"/>
      <c r="G230" s="47"/>
      <c r="H230" s="47"/>
      <c r="I230" s="47"/>
    </row>
    <row r="231" spans="1:9">
      <c r="A231" s="67" t="s">
        <v>690</v>
      </c>
      <c r="B231" s="68" t="s">
        <v>509</v>
      </c>
      <c r="C231" s="69" t="s">
        <v>510</v>
      </c>
      <c r="D231" s="68"/>
      <c r="E231" s="67"/>
      <c r="F231" s="68"/>
      <c r="G231" s="68"/>
      <c r="H231" s="68"/>
      <c r="I231" s="68"/>
    </row>
    <row r="232" spans="1:9">
      <c r="A232" s="57" t="s">
        <v>1063</v>
      </c>
      <c r="B232" s="47" t="s">
        <v>1064</v>
      </c>
      <c r="C232" s="70" t="s">
        <v>1065</v>
      </c>
      <c r="D232" s="47"/>
      <c r="E232" s="57"/>
      <c r="F232" s="47"/>
      <c r="G232" s="47"/>
      <c r="H232" s="47"/>
      <c r="I232" s="47"/>
    </row>
    <row r="233" spans="1:9">
      <c r="A233" s="57" t="s">
        <v>132</v>
      </c>
      <c r="B233" s="47" t="s">
        <v>132</v>
      </c>
      <c r="C233" s="70" t="s">
        <v>132</v>
      </c>
      <c r="D233" s="47"/>
      <c r="E233" s="57"/>
      <c r="F233" s="47"/>
      <c r="G233" s="47"/>
      <c r="H233" s="47"/>
      <c r="I233" s="47"/>
    </row>
    <row r="234" spans="1:9">
      <c r="A234" s="67" t="s">
        <v>694</v>
      </c>
      <c r="B234" s="68" t="s">
        <v>511</v>
      </c>
      <c r="C234" s="69" t="s">
        <v>512</v>
      </c>
      <c r="D234" s="68"/>
      <c r="E234" s="67"/>
      <c r="F234" s="68"/>
      <c r="G234" s="68"/>
      <c r="H234" s="68"/>
      <c r="I234" s="68"/>
    </row>
    <row r="235" spans="1:9">
      <c r="A235" s="57" t="s">
        <v>1066</v>
      </c>
      <c r="B235" s="47" t="s">
        <v>1067</v>
      </c>
      <c r="C235" s="70" t="s">
        <v>508</v>
      </c>
      <c r="D235" s="47"/>
      <c r="E235" s="57"/>
      <c r="F235" s="47"/>
      <c r="G235" s="47"/>
      <c r="H235" s="47"/>
      <c r="I235" s="47"/>
    </row>
    <row r="236" spans="1:9">
      <c r="A236" s="57" t="s">
        <v>132</v>
      </c>
      <c r="B236" s="47" t="s">
        <v>132</v>
      </c>
      <c r="C236" s="70" t="s">
        <v>132</v>
      </c>
      <c r="D236" s="47"/>
      <c r="E236" s="57"/>
      <c r="F236" s="47"/>
      <c r="G236" s="47"/>
      <c r="H236" s="47"/>
      <c r="I236" s="47"/>
    </row>
    <row r="237" spans="1:9">
      <c r="A237" s="62" t="s">
        <v>698</v>
      </c>
      <c r="B237" s="63" t="s">
        <v>268</v>
      </c>
      <c r="C237" s="64" t="s">
        <v>269</v>
      </c>
      <c r="D237" s="63"/>
      <c r="E237" s="62"/>
      <c r="F237" s="63"/>
      <c r="G237" s="63"/>
      <c r="H237" s="63"/>
      <c r="I237" s="63"/>
    </row>
    <row r="238" spans="1:9">
      <c r="A238" s="67" t="s">
        <v>699</v>
      </c>
      <c r="B238" s="68" t="s">
        <v>514</v>
      </c>
      <c r="C238" s="69" t="s">
        <v>515</v>
      </c>
      <c r="D238" s="68"/>
      <c r="E238" s="67"/>
      <c r="F238" s="68"/>
      <c r="G238" s="68"/>
      <c r="H238" s="68"/>
      <c r="I238" s="68"/>
    </row>
    <row r="239" spans="1:9">
      <c r="A239" s="57" t="s">
        <v>1068</v>
      </c>
      <c r="B239" s="47" t="s">
        <v>1069</v>
      </c>
      <c r="C239" s="70" t="s">
        <v>1070</v>
      </c>
      <c r="D239" s="47"/>
      <c r="E239" s="57"/>
      <c r="F239" s="47"/>
      <c r="G239" s="47"/>
      <c r="H239" s="47"/>
      <c r="I239" s="47"/>
    </row>
    <row r="240" spans="1:9">
      <c r="A240" s="57" t="s">
        <v>702</v>
      </c>
      <c r="B240" s="47" t="s">
        <v>1071</v>
      </c>
      <c r="C240" s="70" t="s">
        <v>1072</v>
      </c>
      <c r="D240" s="47"/>
      <c r="E240" s="57"/>
      <c r="F240" s="47"/>
      <c r="G240" s="47"/>
      <c r="H240" s="47"/>
      <c r="I240" s="47"/>
    </row>
    <row r="241" spans="1:9">
      <c r="A241" s="57" t="s">
        <v>703</v>
      </c>
      <c r="B241" s="47" t="s">
        <v>1073</v>
      </c>
      <c r="C241" s="70" t="s">
        <v>1074</v>
      </c>
      <c r="D241" s="47"/>
      <c r="E241" s="57"/>
      <c r="F241" s="47"/>
      <c r="G241" s="47"/>
      <c r="H241" s="47"/>
      <c r="I241" s="47"/>
    </row>
    <row r="242" spans="1:9">
      <c r="A242" s="57" t="s">
        <v>1075</v>
      </c>
      <c r="B242" s="47" t="s">
        <v>1076</v>
      </c>
      <c r="C242" s="70" t="s">
        <v>1077</v>
      </c>
      <c r="D242" s="47"/>
      <c r="E242" s="57"/>
      <c r="F242" s="47"/>
      <c r="G242" s="47"/>
      <c r="H242" s="47"/>
      <c r="I242" s="47"/>
    </row>
    <row r="243" spans="1:9">
      <c r="A243" s="57" t="s">
        <v>706</v>
      </c>
      <c r="B243" s="47" t="s">
        <v>1078</v>
      </c>
      <c r="C243" s="70" t="s">
        <v>1079</v>
      </c>
      <c r="D243" s="47"/>
      <c r="E243" s="57"/>
      <c r="F243" s="47"/>
      <c r="G243" s="47"/>
      <c r="H243" s="47"/>
      <c r="I243" s="47"/>
    </row>
    <row r="244" spans="1:9">
      <c r="A244" s="57" t="s">
        <v>707</v>
      </c>
      <c r="B244" s="47" t="s">
        <v>1080</v>
      </c>
      <c r="C244" s="70" t="s">
        <v>1081</v>
      </c>
      <c r="D244" s="47"/>
      <c r="E244" s="57"/>
      <c r="F244" s="47"/>
      <c r="G244" s="47"/>
      <c r="H244" s="47"/>
      <c r="I244" s="47"/>
    </row>
    <row r="245" spans="1:9">
      <c r="A245" s="57" t="s">
        <v>1082</v>
      </c>
      <c r="B245" s="47" t="s">
        <v>1083</v>
      </c>
      <c r="C245" s="70" t="s">
        <v>1084</v>
      </c>
      <c r="D245" s="47"/>
      <c r="E245" s="57"/>
      <c r="F245" s="47"/>
      <c r="G245" s="47"/>
      <c r="H245" s="47"/>
      <c r="I245" s="47"/>
    </row>
    <row r="246" spans="1:9">
      <c r="A246" s="57" t="s">
        <v>710</v>
      </c>
      <c r="B246" s="47" t="s">
        <v>1085</v>
      </c>
      <c r="C246" s="70" t="s">
        <v>1086</v>
      </c>
      <c r="D246" s="47"/>
      <c r="E246" s="57"/>
      <c r="F246" s="47"/>
      <c r="G246" s="47"/>
      <c r="H246" s="47"/>
      <c r="I246" s="47"/>
    </row>
    <row r="247" spans="1:9">
      <c r="A247" s="57" t="s">
        <v>132</v>
      </c>
      <c r="B247" s="47" t="s">
        <v>132</v>
      </c>
      <c r="C247" s="70" t="s">
        <v>132</v>
      </c>
      <c r="D247" s="47"/>
      <c r="E247" s="57"/>
      <c r="F247" s="47"/>
      <c r="G247" s="47"/>
      <c r="H247" s="47"/>
      <c r="I247" s="47"/>
    </row>
    <row r="248" spans="1:9">
      <c r="A248" s="67" t="s">
        <v>1087</v>
      </c>
      <c r="B248" s="68" t="s">
        <v>516</v>
      </c>
      <c r="C248" s="69" t="s">
        <v>517</v>
      </c>
      <c r="D248" s="68"/>
      <c r="E248" s="67"/>
      <c r="F248" s="68"/>
      <c r="G248" s="68"/>
      <c r="H248" s="68"/>
      <c r="I248" s="68"/>
    </row>
    <row r="249" spans="1:9">
      <c r="A249" s="57" t="s">
        <v>714</v>
      </c>
      <c r="B249" s="47" t="s">
        <v>1088</v>
      </c>
      <c r="C249" s="70" t="s">
        <v>1089</v>
      </c>
      <c r="D249" s="47"/>
      <c r="E249" s="57"/>
      <c r="F249" s="47"/>
      <c r="G249" s="47"/>
      <c r="H249" s="47"/>
      <c r="I249" s="47"/>
    </row>
    <row r="250" spans="1:9">
      <c r="A250" s="57" t="s">
        <v>132</v>
      </c>
      <c r="B250" s="47" t="s">
        <v>132</v>
      </c>
      <c r="C250" s="70" t="s">
        <v>132</v>
      </c>
      <c r="D250" s="47"/>
      <c r="E250" s="57"/>
      <c r="F250" s="47"/>
      <c r="G250" s="47"/>
      <c r="H250" s="47"/>
      <c r="I250" s="47"/>
    </row>
    <row r="251" spans="1:9">
      <c r="A251" s="62" t="s">
        <v>718</v>
      </c>
      <c r="B251" s="63" t="s">
        <v>271</v>
      </c>
      <c r="C251" s="64" t="s">
        <v>272</v>
      </c>
      <c r="D251" s="63"/>
      <c r="E251" s="62"/>
      <c r="F251" s="63"/>
      <c r="G251" s="63"/>
      <c r="H251" s="63"/>
      <c r="I251" s="63"/>
    </row>
    <row r="252" spans="1:9">
      <c r="A252" s="67" t="s">
        <v>1090</v>
      </c>
      <c r="B252" s="68" t="s">
        <v>519</v>
      </c>
      <c r="C252" s="69" t="s">
        <v>520</v>
      </c>
      <c r="D252" s="68"/>
      <c r="E252" s="67"/>
      <c r="F252" s="68"/>
      <c r="G252" s="68"/>
      <c r="H252" s="68"/>
      <c r="I252" s="68"/>
    </row>
    <row r="253" spans="1:9">
      <c r="A253" s="57" t="s">
        <v>721</v>
      </c>
      <c r="B253" s="47" t="s">
        <v>1091</v>
      </c>
      <c r="C253" s="70" t="s">
        <v>1092</v>
      </c>
      <c r="D253" s="47"/>
      <c r="E253" s="57"/>
      <c r="F253" s="47"/>
      <c r="G253" s="47"/>
      <c r="H253" s="47"/>
      <c r="I253" s="47"/>
    </row>
    <row r="254" spans="1:9">
      <c r="A254" s="57" t="s">
        <v>722</v>
      </c>
      <c r="B254" s="47" t="s">
        <v>1093</v>
      </c>
      <c r="C254" s="70" t="s">
        <v>1094</v>
      </c>
      <c r="D254" s="47"/>
      <c r="E254" s="57"/>
      <c r="F254" s="47"/>
      <c r="G254" s="47"/>
      <c r="H254" s="47"/>
      <c r="I254" s="47"/>
    </row>
    <row r="255" spans="1:9">
      <c r="A255" s="57" t="s">
        <v>1095</v>
      </c>
      <c r="B255" s="47" t="s">
        <v>1096</v>
      </c>
      <c r="C255" s="70" t="s">
        <v>1097</v>
      </c>
      <c r="D255" s="47"/>
      <c r="E255" s="57"/>
      <c r="F255" s="47"/>
      <c r="G255" s="47"/>
      <c r="H255" s="47"/>
      <c r="I255" s="47"/>
    </row>
    <row r="256" spans="1:9">
      <c r="A256" s="57" t="s">
        <v>132</v>
      </c>
      <c r="B256" s="47" t="s">
        <v>132</v>
      </c>
      <c r="C256" s="70" t="s">
        <v>132</v>
      </c>
      <c r="D256" s="47"/>
      <c r="E256" s="57"/>
      <c r="F256" s="47"/>
      <c r="G256" s="47"/>
      <c r="H256" s="47"/>
      <c r="I256" s="47"/>
    </row>
    <row r="257" spans="1:9">
      <c r="A257" s="67" t="s">
        <v>726</v>
      </c>
      <c r="B257" s="68" t="s">
        <v>521</v>
      </c>
      <c r="C257" s="69" t="s">
        <v>522</v>
      </c>
      <c r="D257" s="68"/>
      <c r="E257" s="67"/>
      <c r="F257" s="68"/>
      <c r="G257" s="68"/>
      <c r="H257" s="68"/>
      <c r="I257" s="68"/>
    </row>
    <row r="258" spans="1:9">
      <c r="A258" s="57" t="s">
        <v>1098</v>
      </c>
      <c r="B258" s="47" t="s">
        <v>1099</v>
      </c>
      <c r="C258" s="70" t="s">
        <v>1100</v>
      </c>
      <c r="D258" s="47"/>
      <c r="E258" s="57"/>
      <c r="F258" s="47"/>
      <c r="G258" s="47"/>
      <c r="H258" s="47"/>
      <c r="I258" s="47"/>
    </row>
    <row r="259" spans="1:9">
      <c r="A259" s="57" t="s">
        <v>729</v>
      </c>
      <c r="B259" s="47" t="s">
        <v>1101</v>
      </c>
      <c r="C259" s="70" t="s">
        <v>1102</v>
      </c>
      <c r="D259" s="47"/>
      <c r="E259" s="57"/>
      <c r="F259" s="47"/>
      <c r="G259" s="47"/>
      <c r="H259" s="47"/>
      <c r="I259" s="47"/>
    </row>
    <row r="260" spans="1:9">
      <c r="A260" s="57" t="s">
        <v>730</v>
      </c>
      <c r="B260" s="47" t="s">
        <v>1103</v>
      </c>
      <c r="C260" s="70" t="s">
        <v>1104</v>
      </c>
      <c r="D260" s="47"/>
      <c r="E260" s="57"/>
      <c r="F260" s="47"/>
      <c r="G260" s="47"/>
      <c r="H260" s="47"/>
      <c r="I260" s="47"/>
    </row>
    <row r="261" spans="1:9">
      <c r="A261" s="57" t="s">
        <v>132</v>
      </c>
      <c r="B261" s="47" t="s">
        <v>132</v>
      </c>
      <c r="C261" s="70" t="s">
        <v>132</v>
      </c>
      <c r="D261" s="47"/>
      <c r="E261" s="57"/>
      <c r="F261" s="47"/>
      <c r="G261" s="47"/>
      <c r="H261" s="47"/>
      <c r="I261" s="47"/>
    </row>
    <row r="262" spans="1:9">
      <c r="A262" s="67" t="s">
        <v>734</v>
      </c>
      <c r="B262" s="68" t="s">
        <v>523</v>
      </c>
      <c r="C262" s="69" t="s">
        <v>524</v>
      </c>
      <c r="D262" s="68"/>
      <c r="E262" s="67"/>
      <c r="F262" s="68"/>
      <c r="G262" s="68"/>
      <c r="H262" s="68"/>
      <c r="I262" s="68"/>
    </row>
    <row r="263" spans="1:9">
      <c r="A263" s="57" t="s">
        <v>737</v>
      </c>
      <c r="B263" s="47" t="s">
        <v>1105</v>
      </c>
      <c r="C263" s="70" t="s">
        <v>1106</v>
      </c>
      <c r="D263" s="47"/>
      <c r="E263" s="57"/>
      <c r="F263" s="47"/>
      <c r="G263" s="47"/>
      <c r="H263" s="47"/>
      <c r="I263" s="47"/>
    </row>
    <row r="264" spans="1:9">
      <c r="A264" s="57" t="s">
        <v>740</v>
      </c>
      <c r="B264" s="47" t="s">
        <v>1107</v>
      </c>
      <c r="C264" s="70" t="s">
        <v>1108</v>
      </c>
      <c r="D264" s="47"/>
      <c r="E264" s="57"/>
      <c r="F264" s="47"/>
      <c r="G264" s="47"/>
      <c r="H264" s="47"/>
      <c r="I264" s="47"/>
    </row>
    <row r="265" spans="1:9">
      <c r="A265" s="57" t="s">
        <v>743</v>
      </c>
      <c r="B265" s="47" t="s">
        <v>1109</v>
      </c>
      <c r="C265" s="70" t="s">
        <v>1110</v>
      </c>
      <c r="D265" s="47"/>
      <c r="E265" s="57"/>
      <c r="F265" s="47"/>
      <c r="G265" s="47"/>
      <c r="H265" s="47"/>
      <c r="I265" s="47"/>
    </row>
    <row r="266" spans="1:9">
      <c r="A266" s="57" t="s">
        <v>746</v>
      </c>
      <c r="B266" s="47" t="s">
        <v>1111</v>
      </c>
      <c r="C266" s="70" t="s">
        <v>1112</v>
      </c>
      <c r="D266" s="47"/>
      <c r="E266" s="57"/>
      <c r="F266" s="47"/>
      <c r="G266" s="47"/>
      <c r="H266" s="47"/>
      <c r="I266" s="47"/>
    </row>
    <row r="267" spans="1:9">
      <c r="A267" s="57" t="s">
        <v>749</v>
      </c>
      <c r="B267" s="47" t="s">
        <v>1113</v>
      </c>
      <c r="C267" s="70" t="s">
        <v>1114</v>
      </c>
      <c r="D267" s="47"/>
      <c r="E267" s="57"/>
      <c r="F267" s="47"/>
      <c r="G267" s="47"/>
      <c r="H267" s="47"/>
      <c r="I267" s="47"/>
    </row>
    <row r="268" spans="1:9">
      <c r="A268" s="57" t="s">
        <v>752</v>
      </c>
      <c r="B268" s="47" t="s">
        <v>1115</v>
      </c>
      <c r="C268" s="70" t="s">
        <v>1116</v>
      </c>
      <c r="D268" s="47"/>
      <c r="E268" s="57"/>
      <c r="F268" s="47"/>
      <c r="G268" s="47"/>
      <c r="H268" s="47"/>
      <c r="I268" s="47"/>
    </row>
    <row r="269" spans="1:9">
      <c r="A269" s="57" t="s">
        <v>755</v>
      </c>
      <c r="B269" s="47" t="s">
        <v>1117</v>
      </c>
      <c r="C269" s="70" t="s">
        <v>1118</v>
      </c>
      <c r="D269" s="47"/>
      <c r="E269" s="57"/>
      <c r="F269" s="47"/>
      <c r="G269" s="47"/>
      <c r="H269" s="47"/>
      <c r="I269" s="47"/>
    </row>
    <row r="270" spans="1:9">
      <c r="A270" s="57" t="s">
        <v>758</v>
      </c>
      <c r="B270" s="47" t="s">
        <v>1119</v>
      </c>
      <c r="C270" s="70" t="s">
        <v>1120</v>
      </c>
      <c r="D270" s="47"/>
      <c r="E270" s="57"/>
      <c r="F270" s="47"/>
      <c r="G270" s="47"/>
      <c r="H270" s="47"/>
      <c r="I270" s="47"/>
    </row>
    <row r="271" spans="1:9">
      <c r="A271" s="57" t="s">
        <v>761</v>
      </c>
      <c r="B271" s="47" t="s">
        <v>1121</v>
      </c>
      <c r="C271" s="70" t="s">
        <v>1122</v>
      </c>
      <c r="D271" s="47"/>
      <c r="E271" s="57"/>
      <c r="F271" s="47"/>
      <c r="G271" s="47"/>
      <c r="H271" s="47"/>
      <c r="I271" s="47"/>
    </row>
    <row r="272" spans="1:9">
      <c r="A272" s="57" t="s">
        <v>764</v>
      </c>
      <c r="B272" s="47" t="s">
        <v>1123</v>
      </c>
      <c r="C272" s="70" t="s">
        <v>1124</v>
      </c>
      <c r="D272" s="47"/>
      <c r="E272" s="57"/>
      <c r="F272" s="47"/>
      <c r="G272" s="47"/>
      <c r="H272" s="47"/>
      <c r="I272" s="47"/>
    </row>
    <row r="273" spans="1:9">
      <c r="A273" s="57" t="s">
        <v>767</v>
      </c>
      <c r="B273" s="47" t="s">
        <v>1125</v>
      </c>
      <c r="C273" s="70" t="s">
        <v>1126</v>
      </c>
      <c r="D273" s="47"/>
      <c r="E273" s="57"/>
      <c r="F273" s="47"/>
      <c r="G273" s="47"/>
      <c r="H273" s="47"/>
      <c r="I273" s="47"/>
    </row>
    <row r="274" spans="1:9">
      <c r="A274" s="57" t="s">
        <v>132</v>
      </c>
      <c r="B274" s="47" t="s">
        <v>132</v>
      </c>
      <c r="C274" s="70" t="s">
        <v>132</v>
      </c>
      <c r="D274" s="47"/>
      <c r="E274" s="57"/>
      <c r="F274" s="47"/>
      <c r="G274" s="47"/>
      <c r="H274" s="47"/>
      <c r="I274" s="47"/>
    </row>
    <row r="275" spans="1:9">
      <c r="A275" s="67" t="s">
        <v>770</v>
      </c>
      <c r="B275" s="68" t="s">
        <v>525</v>
      </c>
      <c r="C275" s="69" t="s">
        <v>526</v>
      </c>
      <c r="D275" s="68"/>
      <c r="E275" s="67"/>
      <c r="F275" s="68"/>
      <c r="G275" s="68"/>
      <c r="H275" s="68"/>
      <c r="I275" s="68"/>
    </row>
    <row r="276" spans="1:9">
      <c r="A276" s="57" t="s">
        <v>771</v>
      </c>
      <c r="B276" s="47" t="s">
        <v>1127</v>
      </c>
      <c r="C276" s="70" t="s">
        <v>1128</v>
      </c>
      <c r="D276" s="47"/>
      <c r="E276" s="57"/>
      <c r="F276" s="47"/>
      <c r="G276" s="47"/>
      <c r="H276" s="47"/>
      <c r="I276" s="47"/>
    </row>
    <row r="277" spans="1:9">
      <c r="A277" s="57" t="s">
        <v>774</v>
      </c>
      <c r="B277" s="47" t="s">
        <v>1129</v>
      </c>
      <c r="C277" s="70" t="s">
        <v>1130</v>
      </c>
      <c r="D277" s="47"/>
      <c r="E277" s="57"/>
      <c r="F277" s="47"/>
      <c r="G277" s="47"/>
      <c r="H277" s="47"/>
      <c r="I277" s="47"/>
    </row>
    <row r="278" spans="1:9">
      <c r="A278" s="57" t="s">
        <v>777</v>
      </c>
      <c r="B278" s="47" t="s">
        <v>1131</v>
      </c>
      <c r="C278" s="70" t="s">
        <v>1132</v>
      </c>
      <c r="D278" s="47"/>
      <c r="E278" s="57"/>
      <c r="F278" s="47"/>
      <c r="G278" s="47"/>
      <c r="H278" s="47"/>
      <c r="I278" s="47"/>
    </row>
    <row r="279" spans="1:9">
      <c r="A279" s="57" t="s">
        <v>780</v>
      </c>
      <c r="B279" s="47" t="s">
        <v>1133</v>
      </c>
      <c r="C279" s="70" t="s">
        <v>1120</v>
      </c>
      <c r="D279" s="47"/>
      <c r="E279" s="57"/>
      <c r="F279" s="47"/>
      <c r="G279" s="47"/>
      <c r="H279" s="47"/>
      <c r="I279" s="47"/>
    </row>
    <row r="280" spans="1:9">
      <c r="A280" s="57" t="s">
        <v>783</v>
      </c>
      <c r="B280" s="47" t="s">
        <v>1134</v>
      </c>
      <c r="C280" s="70" t="s">
        <v>1135</v>
      </c>
      <c r="D280" s="47"/>
      <c r="E280" s="57"/>
      <c r="F280" s="47"/>
      <c r="G280" s="47"/>
      <c r="H280" s="47"/>
      <c r="I280" s="47"/>
    </row>
    <row r="281" spans="1:9">
      <c r="A281" s="57" t="s">
        <v>786</v>
      </c>
      <c r="B281" s="47" t="s">
        <v>1136</v>
      </c>
      <c r="C281" s="70" t="s">
        <v>1137</v>
      </c>
      <c r="D281" s="47"/>
      <c r="E281" s="57"/>
      <c r="F281" s="47"/>
      <c r="G281" s="47"/>
      <c r="H281" s="47"/>
      <c r="I281" s="47"/>
    </row>
    <row r="282" spans="1:9">
      <c r="A282" s="57" t="s">
        <v>132</v>
      </c>
      <c r="B282" s="47" t="s">
        <v>132</v>
      </c>
      <c r="C282" s="70" t="s">
        <v>132</v>
      </c>
      <c r="D282" s="47"/>
      <c r="E282" s="57"/>
      <c r="F282" s="47"/>
      <c r="G282" s="47"/>
      <c r="H282" s="47"/>
      <c r="I282" s="47"/>
    </row>
    <row r="283" spans="1:9">
      <c r="A283" s="62" t="s">
        <v>789</v>
      </c>
      <c r="B283" s="63" t="s">
        <v>274</v>
      </c>
      <c r="C283" s="64" t="s">
        <v>215</v>
      </c>
      <c r="D283" s="63"/>
      <c r="E283" s="62"/>
      <c r="F283" s="63"/>
      <c r="G283" s="63"/>
      <c r="H283" s="63"/>
      <c r="I283" s="63"/>
    </row>
    <row r="284" spans="1:9">
      <c r="A284" s="67" t="s">
        <v>790</v>
      </c>
      <c r="B284" s="68" t="s">
        <v>527</v>
      </c>
      <c r="C284" s="69" t="s">
        <v>215</v>
      </c>
      <c r="D284" s="68"/>
      <c r="E284" s="67"/>
      <c r="F284" s="68"/>
      <c r="G284" s="68"/>
      <c r="H284" s="68"/>
      <c r="I284" s="68"/>
    </row>
    <row r="285" spans="1:9">
      <c r="A285" s="57" t="s">
        <v>1138</v>
      </c>
      <c r="B285" s="47" t="s">
        <v>1139</v>
      </c>
      <c r="C285" s="70" t="s">
        <v>1140</v>
      </c>
      <c r="D285" s="47"/>
      <c r="E285" s="57"/>
      <c r="F285" s="47"/>
      <c r="G285" s="47"/>
      <c r="H285" s="47"/>
      <c r="I285" s="47"/>
    </row>
    <row r="286" spans="1:9">
      <c r="A286" s="57" t="s">
        <v>793</v>
      </c>
      <c r="B286" s="47" t="s">
        <v>1141</v>
      </c>
      <c r="C286" s="70" t="s">
        <v>1142</v>
      </c>
      <c r="D286" s="47"/>
      <c r="E286" s="57"/>
      <c r="F286" s="47"/>
      <c r="G286" s="47"/>
      <c r="H286" s="47"/>
      <c r="I286" s="47"/>
    </row>
    <row r="287" spans="1:9">
      <c r="A287" s="57" t="s">
        <v>794</v>
      </c>
      <c r="B287" s="47" t="s">
        <v>1143</v>
      </c>
      <c r="C287" s="70" t="s">
        <v>1144</v>
      </c>
      <c r="D287" s="47"/>
      <c r="E287" s="57"/>
      <c r="F287" s="47"/>
      <c r="G287" s="47"/>
      <c r="H287" s="47"/>
      <c r="I287" s="47"/>
    </row>
    <row r="288" spans="1:9">
      <c r="A288" s="57" t="s">
        <v>132</v>
      </c>
      <c r="B288" s="47" t="s">
        <v>132</v>
      </c>
      <c r="C288" s="70" t="s">
        <v>132</v>
      </c>
      <c r="D288" s="47"/>
      <c r="E288" s="57"/>
      <c r="F288" s="47"/>
      <c r="G288" s="47"/>
      <c r="H288" s="47"/>
      <c r="I288" s="47"/>
    </row>
    <row r="289" spans="1:9">
      <c r="A289" s="58" t="s">
        <v>798</v>
      </c>
      <c r="B289" s="59" t="s">
        <v>155</v>
      </c>
      <c r="C289" s="60" t="s">
        <v>156</v>
      </c>
      <c r="D289" s="59"/>
      <c r="E289" s="58"/>
      <c r="F289" s="59"/>
      <c r="G289" s="59"/>
      <c r="H289" s="59"/>
      <c r="I289" s="59"/>
    </row>
    <row r="290" spans="1:9">
      <c r="A290" s="62" t="s">
        <v>801</v>
      </c>
      <c r="B290" s="63" t="s">
        <v>277</v>
      </c>
      <c r="C290" s="64" t="s">
        <v>278</v>
      </c>
      <c r="D290" s="63"/>
      <c r="E290" s="62"/>
      <c r="F290" s="63"/>
      <c r="G290" s="63"/>
      <c r="H290" s="63"/>
      <c r="I290" s="63"/>
    </row>
    <row r="291" spans="1:9">
      <c r="A291" s="67" t="s">
        <v>1145</v>
      </c>
      <c r="B291" s="68" t="s">
        <v>530</v>
      </c>
      <c r="C291" s="69" t="s">
        <v>531</v>
      </c>
      <c r="D291" s="68"/>
      <c r="E291" s="67"/>
      <c r="F291" s="68"/>
      <c r="G291" s="68"/>
      <c r="H291" s="68"/>
      <c r="I291" s="68"/>
    </row>
    <row r="292" spans="1:9">
      <c r="A292" s="57" t="s">
        <v>804</v>
      </c>
      <c r="B292" s="47" t="s">
        <v>1146</v>
      </c>
      <c r="C292" s="70" t="s">
        <v>1147</v>
      </c>
      <c r="D292" s="47"/>
      <c r="E292" s="57"/>
      <c r="F292" s="47"/>
      <c r="G292" s="47"/>
      <c r="H292" s="47"/>
      <c r="I292" s="47"/>
    </row>
    <row r="293" spans="1:9">
      <c r="A293" s="57" t="s">
        <v>132</v>
      </c>
      <c r="B293" s="47" t="s">
        <v>132</v>
      </c>
      <c r="C293" s="70" t="s">
        <v>132</v>
      </c>
      <c r="D293" s="47"/>
      <c r="E293" s="57"/>
      <c r="F293" s="47"/>
      <c r="G293" s="47"/>
      <c r="H293" s="47"/>
      <c r="I293" s="47"/>
    </row>
    <row r="294" spans="1:9">
      <c r="A294" s="67" t="s">
        <v>806</v>
      </c>
      <c r="B294" s="68" t="s">
        <v>533</v>
      </c>
      <c r="C294" s="69" t="s">
        <v>534</v>
      </c>
      <c r="D294" s="68"/>
      <c r="E294" s="67"/>
      <c r="F294" s="68"/>
      <c r="G294" s="68"/>
      <c r="H294" s="68"/>
      <c r="I294" s="68"/>
    </row>
    <row r="295" spans="1:9">
      <c r="A295" s="57" t="s">
        <v>807</v>
      </c>
      <c r="B295" s="47" t="s">
        <v>1148</v>
      </c>
      <c r="C295" s="70" t="s">
        <v>595</v>
      </c>
      <c r="D295" s="47"/>
      <c r="E295" s="57"/>
      <c r="F295" s="47"/>
      <c r="G295" s="47"/>
      <c r="H295" s="47"/>
      <c r="I295" s="47"/>
    </row>
    <row r="296" spans="1:9">
      <c r="A296" s="57" t="s">
        <v>1149</v>
      </c>
      <c r="B296" s="47" t="s">
        <v>1150</v>
      </c>
      <c r="C296" s="70" t="s">
        <v>1151</v>
      </c>
      <c r="D296" s="47"/>
      <c r="E296" s="57"/>
      <c r="F296" s="47"/>
      <c r="G296" s="47"/>
      <c r="H296" s="47"/>
      <c r="I296" s="47"/>
    </row>
    <row r="297" spans="1:9">
      <c r="A297" s="57" t="s">
        <v>810</v>
      </c>
      <c r="B297" s="47" t="s">
        <v>1152</v>
      </c>
      <c r="C297" s="70" t="s">
        <v>1153</v>
      </c>
      <c r="D297" s="47"/>
      <c r="E297" s="57"/>
      <c r="F297" s="47"/>
      <c r="G297" s="47"/>
      <c r="H297" s="47"/>
      <c r="I297" s="47"/>
    </row>
    <row r="298" spans="1:9">
      <c r="A298" s="57" t="s">
        <v>132</v>
      </c>
      <c r="B298" s="47" t="s">
        <v>132</v>
      </c>
      <c r="C298" s="70" t="s">
        <v>132</v>
      </c>
      <c r="D298" s="47"/>
      <c r="E298" s="57"/>
      <c r="F298" s="47"/>
      <c r="G298" s="47"/>
      <c r="H298" s="47"/>
      <c r="I298" s="47"/>
    </row>
    <row r="299" spans="1:9">
      <c r="A299" s="62" t="s">
        <v>1154</v>
      </c>
      <c r="B299" s="63" t="s">
        <v>280</v>
      </c>
      <c r="C299" s="64" t="s">
        <v>281</v>
      </c>
      <c r="D299" s="63"/>
      <c r="E299" s="62"/>
      <c r="F299" s="63"/>
      <c r="G299" s="63"/>
      <c r="H299" s="63"/>
      <c r="I299" s="63"/>
    </row>
    <row r="300" spans="1:9">
      <c r="A300" s="67" t="s">
        <v>814</v>
      </c>
      <c r="B300" s="68" t="s">
        <v>537</v>
      </c>
      <c r="C300" s="69" t="s">
        <v>538</v>
      </c>
      <c r="D300" s="68"/>
      <c r="E300" s="67"/>
      <c r="F300" s="68"/>
      <c r="G300" s="68"/>
      <c r="H300" s="68"/>
      <c r="I300" s="68"/>
    </row>
    <row r="301" spans="1:9">
      <c r="A301" s="57" t="s">
        <v>815</v>
      </c>
      <c r="B301" s="47" t="s">
        <v>1155</v>
      </c>
      <c r="C301" s="70" t="s">
        <v>1156</v>
      </c>
      <c r="D301" s="47"/>
      <c r="E301" s="57"/>
      <c r="F301" s="47"/>
      <c r="G301" s="47"/>
      <c r="H301" s="47"/>
      <c r="I301" s="47"/>
    </row>
    <row r="302" spans="1:9">
      <c r="A302" s="57" t="s">
        <v>132</v>
      </c>
      <c r="B302" s="47" t="s">
        <v>132</v>
      </c>
      <c r="C302" s="70" t="s">
        <v>132</v>
      </c>
      <c r="D302" s="47"/>
      <c r="E302" s="57"/>
      <c r="F302" s="47"/>
      <c r="G302" s="47"/>
      <c r="H302" s="47"/>
      <c r="I302" s="47"/>
    </row>
    <row r="303" spans="1:9">
      <c r="A303" s="67" t="s">
        <v>818</v>
      </c>
      <c r="B303" s="68" t="s">
        <v>540</v>
      </c>
      <c r="C303" s="69" t="s">
        <v>541</v>
      </c>
      <c r="D303" s="68"/>
      <c r="E303" s="67"/>
      <c r="F303" s="68"/>
      <c r="G303" s="68"/>
      <c r="H303" s="68"/>
      <c r="I303" s="68"/>
    </row>
    <row r="304" spans="1:9">
      <c r="A304" s="57" t="s">
        <v>819</v>
      </c>
      <c r="B304" s="47" t="s">
        <v>1157</v>
      </c>
      <c r="C304" s="70" t="s">
        <v>1158</v>
      </c>
      <c r="D304" s="47"/>
      <c r="E304" s="57"/>
      <c r="F304" s="47"/>
      <c r="G304" s="47"/>
      <c r="H304" s="47"/>
      <c r="I304" s="47"/>
    </row>
    <row r="305" spans="1:9">
      <c r="A305" s="57" t="s">
        <v>820</v>
      </c>
      <c r="B305" s="47" t="s">
        <v>1159</v>
      </c>
      <c r="C305" s="70" t="s">
        <v>1160</v>
      </c>
      <c r="D305" s="47"/>
      <c r="E305" s="57"/>
      <c r="F305" s="47"/>
      <c r="G305" s="47"/>
      <c r="H305" s="47"/>
      <c r="I305" s="47"/>
    </row>
    <row r="306" spans="1:9">
      <c r="A306" s="57" t="s">
        <v>132</v>
      </c>
      <c r="B306" s="47" t="s">
        <v>132</v>
      </c>
      <c r="C306" s="70" t="s">
        <v>132</v>
      </c>
      <c r="D306" s="47"/>
      <c r="E306" s="57"/>
      <c r="F306" s="47"/>
      <c r="G306" s="47"/>
      <c r="H306" s="47"/>
      <c r="I306" s="47"/>
    </row>
    <row r="307" spans="1:9">
      <c r="A307" s="52" t="s">
        <v>1161</v>
      </c>
      <c r="B307" s="53" t="s">
        <v>137</v>
      </c>
      <c r="C307" s="66" t="s">
        <v>25</v>
      </c>
      <c r="D307" s="53"/>
      <c r="E307" s="52"/>
      <c r="F307" s="53"/>
      <c r="G307" s="53"/>
      <c r="H307" s="53"/>
      <c r="I307" s="53"/>
    </row>
    <row r="308" spans="1:9">
      <c r="A308" s="58" t="s">
        <v>823</v>
      </c>
      <c r="B308" s="59" t="s">
        <v>159</v>
      </c>
      <c r="C308" s="60" t="s">
        <v>160</v>
      </c>
      <c r="D308" s="59"/>
      <c r="E308" s="58"/>
      <c r="F308" s="59"/>
      <c r="G308" s="59"/>
      <c r="H308" s="59"/>
      <c r="I308" s="59"/>
    </row>
    <row r="309" spans="1:9">
      <c r="A309" s="62" t="s">
        <v>824</v>
      </c>
      <c r="B309" s="63" t="s">
        <v>285</v>
      </c>
      <c r="C309" s="64" t="s">
        <v>286</v>
      </c>
      <c r="D309" s="63"/>
      <c r="E309" s="62"/>
      <c r="F309" s="63"/>
      <c r="G309" s="63"/>
      <c r="H309" s="63"/>
      <c r="I309" s="63"/>
    </row>
    <row r="310" spans="1:9">
      <c r="A310" s="67" t="s">
        <v>825</v>
      </c>
      <c r="B310" s="68" t="s">
        <v>546</v>
      </c>
      <c r="C310" s="69" t="s">
        <v>490</v>
      </c>
      <c r="D310" s="68"/>
      <c r="E310" s="67"/>
      <c r="F310" s="68"/>
      <c r="G310" s="68"/>
      <c r="H310" s="68"/>
      <c r="I310" s="68"/>
    </row>
    <row r="311" spans="1:9">
      <c r="A311" s="57" t="s">
        <v>1162</v>
      </c>
      <c r="B311" s="47" t="s">
        <v>1163</v>
      </c>
      <c r="C311" s="70" t="s">
        <v>1164</v>
      </c>
      <c r="D311" s="47"/>
      <c r="E311" s="57"/>
      <c r="F311" s="47"/>
      <c r="G311" s="47"/>
      <c r="H311" s="47"/>
      <c r="I311" s="47"/>
    </row>
    <row r="312" spans="1:9">
      <c r="A312" s="57" t="s">
        <v>827</v>
      </c>
      <c r="B312" s="47" t="s">
        <v>1165</v>
      </c>
      <c r="C312" s="70" t="s">
        <v>1166</v>
      </c>
      <c r="D312" s="47"/>
      <c r="E312" s="57"/>
      <c r="F312" s="47"/>
      <c r="G312" s="47"/>
      <c r="H312" s="47"/>
      <c r="I312" s="47"/>
    </row>
    <row r="313" spans="1:9">
      <c r="A313" s="57" t="s">
        <v>828</v>
      </c>
      <c r="B313" s="47" t="s">
        <v>1167</v>
      </c>
      <c r="C313" s="70" t="s">
        <v>1168</v>
      </c>
      <c r="D313" s="47"/>
      <c r="E313" s="57"/>
      <c r="F313" s="47"/>
      <c r="G313" s="47"/>
      <c r="H313" s="47"/>
      <c r="I313" s="47"/>
    </row>
    <row r="314" spans="1:9">
      <c r="A314" s="57" t="s">
        <v>1169</v>
      </c>
      <c r="B314" s="47" t="s">
        <v>1170</v>
      </c>
      <c r="C314" s="70" t="s">
        <v>1171</v>
      </c>
      <c r="D314" s="47"/>
      <c r="E314" s="57"/>
      <c r="F314" s="47"/>
      <c r="G314" s="47"/>
      <c r="H314" s="47"/>
      <c r="I314" s="47"/>
    </row>
    <row r="315" spans="1:9">
      <c r="A315" s="57" t="s">
        <v>132</v>
      </c>
      <c r="B315" s="47" t="s">
        <v>132</v>
      </c>
      <c r="C315" s="70" t="s">
        <v>132</v>
      </c>
      <c r="D315" s="47"/>
      <c r="E315" s="57"/>
      <c r="F315" s="47"/>
      <c r="G315" s="47"/>
      <c r="H315" s="47"/>
      <c r="I315" s="47"/>
    </row>
    <row r="316" spans="1:9">
      <c r="A316" s="62" t="s">
        <v>831</v>
      </c>
      <c r="B316" s="63" t="s">
        <v>288</v>
      </c>
      <c r="C316" s="64" t="s">
        <v>289</v>
      </c>
      <c r="D316" s="63"/>
      <c r="E316" s="62"/>
      <c r="F316" s="63"/>
      <c r="G316" s="63"/>
      <c r="H316" s="63"/>
      <c r="I316" s="63"/>
    </row>
    <row r="317" spans="1:9">
      <c r="A317" s="67" t="s">
        <v>832</v>
      </c>
      <c r="B317" s="68" t="s">
        <v>549</v>
      </c>
      <c r="C317" s="69" t="s">
        <v>550</v>
      </c>
      <c r="D317" s="68"/>
      <c r="E317" s="67"/>
      <c r="F317" s="68"/>
      <c r="G317" s="68"/>
      <c r="H317" s="68"/>
      <c r="I317" s="68"/>
    </row>
    <row r="318" spans="1:9">
      <c r="A318" s="57" t="s">
        <v>1172</v>
      </c>
      <c r="B318" s="47" t="s">
        <v>1173</v>
      </c>
      <c r="C318" s="70" t="s">
        <v>1174</v>
      </c>
      <c r="D318" s="47"/>
      <c r="E318" s="57"/>
      <c r="F318" s="47"/>
      <c r="G318" s="47"/>
      <c r="H318" s="47"/>
      <c r="I318" s="47"/>
    </row>
    <row r="319" spans="1:9">
      <c r="A319" s="57" t="s">
        <v>834</v>
      </c>
      <c r="B319" s="47" t="s">
        <v>1175</v>
      </c>
      <c r="C319" s="70" t="s">
        <v>1176</v>
      </c>
      <c r="D319" s="47"/>
      <c r="E319" s="57"/>
      <c r="F319" s="47"/>
      <c r="G319" s="47"/>
      <c r="H319" s="47"/>
      <c r="I319" s="47"/>
    </row>
    <row r="320" spans="1:9">
      <c r="A320" s="57" t="s">
        <v>835</v>
      </c>
      <c r="B320" s="47" t="s">
        <v>1177</v>
      </c>
      <c r="C320" s="70" t="s">
        <v>1178</v>
      </c>
      <c r="D320" s="47"/>
      <c r="E320" s="57"/>
      <c r="F320" s="47"/>
      <c r="G320" s="47"/>
      <c r="H320" s="47"/>
      <c r="I320" s="47"/>
    </row>
    <row r="321" spans="1:9">
      <c r="A321" s="57" t="s">
        <v>1179</v>
      </c>
      <c r="B321" s="47" t="s">
        <v>1180</v>
      </c>
      <c r="C321" s="70" t="s">
        <v>1181</v>
      </c>
      <c r="D321" s="47"/>
      <c r="E321" s="57"/>
      <c r="F321" s="47"/>
      <c r="G321" s="47"/>
      <c r="H321" s="47"/>
      <c r="I321" s="47"/>
    </row>
    <row r="322" spans="1:9">
      <c r="A322" s="57" t="s">
        <v>837</v>
      </c>
      <c r="B322" s="47" t="s">
        <v>1182</v>
      </c>
      <c r="C322" s="70" t="s">
        <v>1183</v>
      </c>
      <c r="D322" s="47"/>
      <c r="E322" s="57"/>
      <c r="F322" s="47"/>
      <c r="G322" s="47"/>
      <c r="H322" s="47"/>
      <c r="I322" s="47"/>
    </row>
    <row r="323" spans="1:9">
      <c r="A323" s="57" t="s">
        <v>838</v>
      </c>
      <c r="B323" s="47" t="s">
        <v>1184</v>
      </c>
      <c r="C323" s="70" t="s">
        <v>1185</v>
      </c>
      <c r="D323" s="47"/>
      <c r="E323" s="57"/>
      <c r="F323" s="47"/>
      <c r="G323" s="47"/>
      <c r="H323" s="47"/>
      <c r="I323" s="47"/>
    </row>
    <row r="324" spans="1:9">
      <c r="A324" s="57" t="s">
        <v>132</v>
      </c>
      <c r="B324" s="47" t="s">
        <v>132</v>
      </c>
      <c r="C324" s="70" t="s">
        <v>132</v>
      </c>
      <c r="D324" s="47"/>
      <c r="E324" s="57"/>
      <c r="F324" s="47"/>
      <c r="G324" s="47"/>
      <c r="H324" s="47"/>
      <c r="I324" s="47"/>
    </row>
    <row r="325" spans="1:9">
      <c r="A325" s="62" t="s">
        <v>1186</v>
      </c>
      <c r="B325" s="63" t="s">
        <v>291</v>
      </c>
      <c r="C325" s="64" t="s">
        <v>292</v>
      </c>
      <c r="D325" s="63"/>
      <c r="E325" s="62"/>
      <c r="F325" s="63"/>
      <c r="G325" s="63"/>
      <c r="H325" s="63"/>
      <c r="I325" s="63"/>
    </row>
    <row r="326" spans="1:9">
      <c r="A326" s="67" t="s">
        <v>1187</v>
      </c>
      <c r="B326" s="68" t="s">
        <v>553</v>
      </c>
      <c r="C326" s="69" t="s">
        <v>554</v>
      </c>
      <c r="D326" s="68"/>
      <c r="E326" s="67"/>
      <c r="F326" s="68"/>
      <c r="G326" s="68"/>
      <c r="H326" s="68"/>
      <c r="I326" s="68"/>
    </row>
    <row r="327" spans="1:9">
      <c r="A327" s="57" t="s">
        <v>1188</v>
      </c>
      <c r="B327" s="47" t="s">
        <v>1189</v>
      </c>
      <c r="C327" s="70" t="s">
        <v>1190</v>
      </c>
      <c r="D327" s="47"/>
      <c r="E327" s="57"/>
      <c r="F327" s="47"/>
      <c r="G327" s="47"/>
      <c r="H327" s="47"/>
      <c r="I327" s="47"/>
    </row>
    <row r="328" spans="1:9">
      <c r="A328" s="57" t="s">
        <v>1191</v>
      </c>
      <c r="B328" s="47" t="s">
        <v>1192</v>
      </c>
      <c r="C328" s="70" t="s">
        <v>1193</v>
      </c>
      <c r="D328" s="47"/>
      <c r="E328" s="57"/>
      <c r="F328" s="47"/>
      <c r="G328" s="47"/>
      <c r="H328" s="47"/>
      <c r="I328" s="47"/>
    </row>
    <row r="329" spans="1:9">
      <c r="A329" s="57" t="s">
        <v>1194</v>
      </c>
      <c r="B329" s="47" t="s">
        <v>1195</v>
      </c>
      <c r="C329" s="70" t="s">
        <v>1196</v>
      </c>
      <c r="D329" s="47"/>
      <c r="E329" s="57"/>
      <c r="F329" s="47"/>
      <c r="G329" s="47"/>
      <c r="H329" s="47"/>
      <c r="I329" s="47"/>
    </row>
    <row r="330" spans="1:9">
      <c r="A330" s="57" t="s">
        <v>1197</v>
      </c>
      <c r="B330" s="47" t="s">
        <v>1198</v>
      </c>
      <c r="C330" s="70" t="s">
        <v>1199</v>
      </c>
      <c r="D330" s="47"/>
      <c r="E330" s="57"/>
      <c r="F330" s="47"/>
      <c r="G330" s="47"/>
      <c r="H330" s="47"/>
      <c r="I330" s="47"/>
    </row>
    <row r="331" spans="1:9">
      <c r="A331" s="57" t="s">
        <v>1200</v>
      </c>
      <c r="B331" s="47" t="s">
        <v>1201</v>
      </c>
      <c r="C331" s="70" t="s">
        <v>1202</v>
      </c>
      <c r="D331" s="47"/>
      <c r="E331" s="57"/>
      <c r="F331" s="47"/>
      <c r="G331" s="47"/>
      <c r="H331" s="47"/>
      <c r="I331" s="47"/>
    </row>
    <row r="332" spans="1:9">
      <c r="A332" s="57" t="s">
        <v>1203</v>
      </c>
      <c r="B332" s="47" t="s">
        <v>1204</v>
      </c>
      <c r="C332" s="70" t="s">
        <v>1205</v>
      </c>
      <c r="D332" s="47"/>
      <c r="E332" s="57"/>
      <c r="F332" s="47"/>
      <c r="G332" s="47"/>
      <c r="H332" s="47"/>
      <c r="I332" s="47"/>
    </row>
    <row r="333" spans="1:9">
      <c r="A333" s="57" t="s">
        <v>1206</v>
      </c>
      <c r="B333" s="47" t="s">
        <v>1207</v>
      </c>
      <c r="C333" s="70" t="s">
        <v>1208</v>
      </c>
      <c r="D333" s="47"/>
      <c r="E333" s="57"/>
      <c r="F333" s="47"/>
      <c r="G333" s="47"/>
      <c r="H333" s="47"/>
      <c r="I333" s="47"/>
    </row>
    <row r="334" spans="1:9">
      <c r="A334" s="57" t="s">
        <v>1209</v>
      </c>
      <c r="B334" s="47" t="s">
        <v>1210</v>
      </c>
      <c r="C334" s="70" t="s">
        <v>1211</v>
      </c>
      <c r="D334" s="47"/>
      <c r="E334" s="57"/>
      <c r="F334" s="47"/>
      <c r="G334" s="47"/>
      <c r="H334" s="47"/>
      <c r="I334" s="47"/>
    </row>
    <row r="335" spans="1:9">
      <c r="A335" s="57" t="s">
        <v>132</v>
      </c>
      <c r="B335" s="47" t="s">
        <v>132</v>
      </c>
      <c r="C335" s="70" t="s">
        <v>132</v>
      </c>
      <c r="D335" s="47"/>
      <c r="E335" s="57"/>
      <c r="F335" s="47"/>
      <c r="G335" s="47"/>
      <c r="H335" s="47"/>
      <c r="I335" s="47"/>
    </row>
    <row r="336" spans="1:9">
      <c r="A336" s="62" t="s">
        <v>1212</v>
      </c>
      <c r="B336" s="63" t="s">
        <v>294</v>
      </c>
      <c r="C336" s="64" t="s">
        <v>295</v>
      </c>
      <c r="D336" s="63"/>
      <c r="E336" s="62"/>
      <c r="F336" s="63"/>
      <c r="G336" s="63"/>
      <c r="H336" s="63"/>
      <c r="I336" s="63"/>
    </row>
    <row r="337" spans="1:9">
      <c r="A337" s="67" t="s">
        <v>1213</v>
      </c>
      <c r="B337" s="68" t="s">
        <v>557</v>
      </c>
      <c r="C337" s="69" t="s">
        <v>558</v>
      </c>
      <c r="D337" s="68"/>
      <c r="E337" s="67"/>
      <c r="F337" s="68"/>
      <c r="G337" s="68"/>
      <c r="H337" s="68"/>
      <c r="I337" s="68"/>
    </row>
    <row r="338" spans="1:9">
      <c r="A338" s="57" t="s">
        <v>1214</v>
      </c>
      <c r="B338" s="47" t="s">
        <v>1215</v>
      </c>
      <c r="C338" s="70" t="s">
        <v>1216</v>
      </c>
      <c r="D338" s="47"/>
      <c r="E338" s="57"/>
      <c r="F338" s="47"/>
      <c r="G338" s="47"/>
      <c r="H338" s="47"/>
      <c r="I338" s="47"/>
    </row>
    <row r="339" spans="1:9">
      <c r="A339" s="57" t="s">
        <v>1217</v>
      </c>
      <c r="B339" s="47" t="s">
        <v>1218</v>
      </c>
      <c r="C339" s="70" t="s">
        <v>1219</v>
      </c>
      <c r="D339" s="47"/>
      <c r="E339" s="57"/>
      <c r="F339" s="47"/>
      <c r="G339" s="47"/>
      <c r="H339" s="47"/>
      <c r="I339" s="47"/>
    </row>
    <row r="340" spans="1:9">
      <c r="A340" s="57" t="s">
        <v>1220</v>
      </c>
      <c r="B340" s="47" t="s">
        <v>1221</v>
      </c>
      <c r="C340" s="70" t="s">
        <v>1222</v>
      </c>
      <c r="D340" s="47"/>
      <c r="E340" s="57"/>
      <c r="F340" s="47"/>
      <c r="G340" s="47"/>
      <c r="H340" s="47"/>
      <c r="I340" s="47"/>
    </row>
    <row r="341" spans="1:9">
      <c r="A341" s="57" t="s">
        <v>1223</v>
      </c>
      <c r="B341" s="47" t="s">
        <v>1224</v>
      </c>
      <c r="C341" s="70" t="s">
        <v>1225</v>
      </c>
      <c r="D341" s="47"/>
      <c r="E341" s="57"/>
      <c r="F341" s="47"/>
      <c r="G341" s="47"/>
      <c r="H341" s="47"/>
      <c r="I341" s="47"/>
    </row>
    <row r="342" spans="1:9">
      <c r="A342" s="57" t="s">
        <v>1226</v>
      </c>
      <c r="B342" s="47" t="s">
        <v>1227</v>
      </c>
      <c r="C342" s="70" t="s">
        <v>1228</v>
      </c>
      <c r="D342" s="47"/>
      <c r="E342" s="57"/>
      <c r="F342" s="47"/>
      <c r="G342" s="47"/>
      <c r="H342" s="47"/>
      <c r="I342" s="47"/>
    </row>
    <row r="343" spans="1:9">
      <c r="A343" s="57" t="s">
        <v>132</v>
      </c>
      <c r="B343" s="47" t="s">
        <v>132</v>
      </c>
      <c r="C343" s="70" t="s">
        <v>132</v>
      </c>
      <c r="D343" s="47"/>
      <c r="E343" s="57"/>
      <c r="F343" s="47"/>
      <c r="G343" s="47"/>
      <c r="H343" s="47"/>
      <c r="I343" s="47"/>
    </row>
    <row r="344" spans="1:9">
      <c r="A344" s="67" t="s">
        <v>1229</v>
      </c>
      <c r="B344" s="68" t="s">
        <v>560</v>
      </c>
      <c r="C344" s="69" t="s">
        <v>561</v>
      </c>
      <c r="D344" s="68"/>
      <c r="E344" s="67"/>
      <c r="F344" s="68"/>
      <c r="G344" s="68"/>
      <c r="H344" s="68"/>
      <c r="I344" s="68"/>
    </row>
    <row r="345" spans="1:9">
      <c r="A345" s="57" t="s">
        <v>1230</v>
      </c>
      <c r="B345" s="47" t="s">
        <v>1231</v>
      </c>
      <c r="C345" s="70" t="s">
        <v>1232</v>
      </c>
      <c r="D345" s="47"/>
      <c r="E345" s="57"/>
      <c r="F345" s="47"/>
      <c r="G345" s="47"/>
      <c r="H345" s="47"/>
      <c r="I345" s="47"/>
    </row>
    <row r="346" spans="1:9">
      <c r="A346" s="57" t="s">
        <v>1233</v>
      </c>
      <c r="B346" s="47" t="s">
        <v>1234</v>
      </c>
      <c r="C346" s="70" t="s">
        <v>1235</v>
      </c>
      <c r="D346" s="47"/>
      <c r="E346" s="57"/>
      <c r="F346" s="47"/>
      <c r="G346" s="47"/>
      <c r="H346" s="47"/>
      <c r="I346" s="47"/>
    </row>
    <row r="347" spans="1:9">
      <c r="A347" s="57" t="s">
        <v>1236</v>
      </c>
      <c r="B347" s="47" t="s">
        <v>1237</v>
      </c>
      <c r="C347" s="70" t="s">
        <v>1238</v>
      </c>
      <c r="D347" s="47"/>
      <c r="E347" s="57"/>
      <c r="F347" s="47"/>
      <c r="G347" s="47"/>
      <c r="H347" s="47"/>
      <c r="I347" s="47"/>
    </row>
    <row r="348" spans="1:9">
      <c r="A348" s="57" t="s">
        <v>132</v>
      </c>
      <c r="B348" s="47" t="s">
        <v>132</v>
      </c>
      <c r="C348" s="70" t="s">
        <v>132</v>
      </c>
      <c r="D348" s="47"/>
      <c r="E348" s="57"/>
      <c r="F348" s="47"/>
      <c r="G348" s="47"/>
      <c r="H348" s="47"/>
      <c r="I348" s="47"/>
    </row>
    <row r="349" spans="1:9">
      <c r="A349" s="62" t="s">
        <v>1239</v>
      </c>
      <c r="B349" s="63" t="s">
        <v>297</v>
      </c>
      <c r="C349" s="64" t="s">
        <v>298</v>
      </c>
      <c r="D349" s="63"/>
      <c r="E349" s="62"/>
      <c r="F349" s="63"/>
      <c r="G349" s="63"/>
      <c r="H349" s="63"/>
      <c r="I349" s="63"/>
    </row>
    <row r="350" spans="1:9">
      <c r="A350" s="67" t="s">
        <v>1240</v>
      </c>
      <c r="B350" s="68" t="s">
        <v>564</v>
      </c>
      <c r="C350" s="69" t="s">
        <v>565</v>
      </c>
      <c r="D350" s="68"/>
      <c r="E350" s="67"/>
      <c r="F350" s="68"/>
      <c r="G350" s="68"/>
      <c r="H350" s="68"/>
      <c r="I350" s="68"/>
    </row>
    <row r="351" spans="1:9">
      <c r="A351" s="57" t="s">
        <v>1241</v>
      </c>
      <c r="B351" s="47" t="s">
        <v>1242</v>
      </c>
      <c r="C351" s="70" t="s">
        <v>1243</v>
      </c>
      <c r="D351" s="47"/>
      <c r="E351" s="57"/>
      <c r="F351" s="47"/>
      <c r="G351" s="47"/>
      <c r="H351" s="47"/>
      <c r="I351" s="47"/>
    </row>
    <row r="352" spans="1:9">
      <c r="A352" s="57" t="s">
        <v>1244</v>
      </c>
      <c r="B352" s="47" t="s">
        <v>1245</v>
      </c>
      <c r="C352" s="70" t="s">
        <v>1246</v>
      </c>
      <c r="D352" s="47"/>
      <c r="E352" s="57"/>
      <c r="F352" s="47"/>
      <c r="G352" s="47"/>
      <c r="H352" s="47"/>
      <c r="I352" s="47"/>
    </row>
    <row r="353" spans="1:9">
      <c r="A353" s="57" t="s">
        <v>1247</v>
      </c>
      <c r="B353" s="47" t="s">
        <v>1248</v>
      </c>
      <c r="C353" s="70" t="s">
        <v>1249</v>
      </c>
      <c r="D353" s="47"/>
      <c r="E353" s="57"/>
      <c r="F353" s="47"/>
      <c r="G353" s="47"/>
      <c r="H353" s="47"/>
      <c r="I353" s="47"/>
    </row>
    <row r="354" spans="1:9">
      <c r="A354" s="57" t="s">
        <v>1250</v>
      </c>
      <c r="B354" s="47" t="s">
        <v>1251</v>
      </c>
      <c r="C354" s="70" t="s">
        <v>1252</v>
      </c>
      <c r="D354" s="47"/>
      <c r="E354" s="57"/>
      <c r="F354" s="47"/>
      <c r="G354" s="47"/>
      <c r="H354" s="47"/>
      <c r="I354" s="47"/>
    </row>
    <row r="355" spans="1:9">
      <c r="A355" s="57" t="s">
        <v>132</v>
      </c>
      <c r="B355" s="47" t="s">
        <v>132</v>
      </c>
      <c r="C355" s="70" t="s">
        <v>132</v>
      </c>
      <c r="D355" s="47"/>
      <c r="E355" s="57"/>
      <c r="F355" s="47"/>
      <c r="G355" s="47"/>
      <c r="H355" s="47"/>
      <c r="I355" s="47"/>
    </row>
    <row r="356" spans="1:9">
      <c r="A356" s="62" t="s">
        <v>1253</v>
      </c>
      <c r="B356" s="63" t="s">
        <v>300</v>
      </c>
      <c r="C356" s="64" t="s">
        <v>301</v>
      </c>
      <c r="D356" s="63"/>
      <c r="E356" s="62"/>
      <c r="F356" s="63"/>
      <c r="G356" s="63"/>
      <c r="H356" s="63"/>
      <c r="I356" s="63"/>
    </row>
    <row r="357" spans="1:9">
      <c r="A357" s="67" t="s">
        <v>1254</v>
      </c>
      <c r="B357" s="68" t="s">
        <v>568</v>
      </c>
      <c r="C357" s="69" t="s">
        <v>569</v>
      </c>
      <c r="D357" s="68"/>
      <c r="E357" s="67"/>
      <c r="F357" s="68"/>
      <c r="G357" s="68"/>
      <c r="H357" s="68"/>
      <c r="I357" s="68"/>
    </row>
    <row r="358" spans="1:9">
      <c r="A358" s="57" t="s">
        <v>1255</v>
      </c>
      <c r="B358" s="47" t="s">
        <v>1256</v>
      </c>
      <c r="C358" s="70" t="s">
        <v>1257</v>
      </c>
      <c r="D358" s="47"/>
      <c r="E358" s="57"/>
      <c r="F358" s="47"/>
      <c r="G358" s="47"/>
      <c r="H358" s="47"/>
      <c r="I358" s="47"/>
    </row>
    <row r="359" spans="1:9">
      <c r="A359" s="57" t="s">
        <v>1258</v>
      </c>
      <c r="B359" s="47" t="s">
        <v>1259</v>
      </c>
      <c r="C359" s="70" t="s">
        <v>1260</v>
      </c>
      <c r="D359" s="47"/>
      <c r="E359" s="57"/>
      <c r="F359" s="47"/>
      <c r="G359" s="47"/>
      <c r="H359" s="47"/>
      <c r="I359" s="47"/>
    </row>
    <row r="360" spans="1:9">
      <c r="A360" s="57" t="s">
        <v>1261</v>
      </c>
      <c r="B360" s="47" t="s">
        <v>1262</v>
      </c>
      <c r="C360" s="70" t="s">
        <v>1263</v>
      </c>
      <c r="D360" s="47"/>
      <c r="E360" s="57"/>
      <c r="F360" s="47"/>
      <c r="G360" s="47"/>
      <c r="H360" s="47"/>
      <c r="I360" s="47"/>
    </row>
    <row r="361" spans="1:9">
      <c r="A361" s="57" t="s">
        <v>132</v>
      </c>
      <c r="B361" s="47" t="s">
        <v>132</v>
      </c>
      <c r="C361" s="70" t="s">
        <v>132</v>
      </c>
      <c r="D361" s="47"/>
      <c r="E361" s="57"/>
      <c r="F361" s="47"/>
      <c r="G361" s="47"/>
      <c r="H361" s="47"/>
      <c r="I361" s="47"/>
    </row>
    <row r="362" spans="1:9">
      <c r="A362" s="58" t="s">
        <v>1264</v>
      </c>
      <c r="B362" s="59" t="s">
        <v>162</v>
      </c>
      <c r="C362" s="60" t="s">
        <v>163</v>
      </c>
      <c r="D362" s="59"/>
      <c r="E362" s="58"/>
      <c r="F362" s="59"/>
      <c r="G362" s="59"/>
      <c r="H362" s="59"/>
      <c r="I362" s="59"/>
    </row>
    <row r="363" spans="1:9">
      <c r="A363" s="62" t="s">
        <v>1265</v>
      </c>
      <c r="B363" s="63" t="s">
        <v>304</v>
      </c>
      <c r="C363" s="64" t="s">
        <v>305</v>
      </c>
      <c r="D363" s="63"/>
      <c r="E363" s="62"/>
      <c r="F363" s="63"/>
      <c r="G363" s="63"/>
      <c r="H363" s="63"/>
      <c r="I363" s="63"/>
    </row>
    <row r="364" spans="1:9">
      <c r="A364" s="67" t="s">
        <v>1266</v>
      </c>
      <c r="B364" s="68" t="s">
        <v>573</v>
      </c>
      <c r="C364" s="69" t="s">
        <v>574</v>
      </c>
      <c r="D364" s="68"/>
      <c r="E364" s="67"/>
      <c r="F364" s="68"/>
      <c r="G364" s="68"/>
      <c r="H364" s="68"/>
      <c r="I364" s="68"/>
    </row>
    <row r="365" spans="1:9">
      <c r="A365" s="57" t="s">
        <v>1267</v>
      </c>
      <c r="B365" s="47" t="s">
        <v>1268</v>
      </c>
      <c r="C365" s="70" t="s">
        <v>1269</v>
      </c>
      <c r="D365" s="47"/>
      <c r="E365" s="57"/>
      <c r="F365" s="47"/>
      <c r="G365" s="47"/>
      <c r="H365" s="47"/>
      <c r="I365" s="47"/>
    </row>
    <row r="366" spans="1:9">
      <c r="A366" s="57" t="s">
        <v>1270</v>
      </c>
      <c r="B366" s="47" t="s">
        <v>1271</v>
      </c>
      <c r="C366" s="70" t="s">
        <v>1272</v>
      </c>
      <c r="D366" s="47"/>
      <c r="E366" s="57"/>
      <c r="F366" s="47"/>
      <c r="G366" s="47"/>
      <c r="H366" s="47"/>
      <c r="I366" s="47"/>
    </row>
    <row r="367" spans="1:9">
      <c r="A367" s="57" t="s">
        <v>1273</v>
      </c>
      <c r="B367" s="47" t="s">
        <v>1274</v>
      </c>
      <c r="C367" s="70" t="s">
        <v>1275</v>
      </c>
      <c r="D367" s="47"/>
      <c r="E367" s="57"/>
      <c r="F367" s="47"/>
      <c r="G367" s="47"/>
      <c r="H367" s="47"/>
      <c r="I367" s="47"/>
    </row>
    <row r="368" spans="1:9">
      <c r="A368" s="57" t="s">
        <v>1276</v>
      </c>
      <c r="B368" s="47" t="s">
        <v>1277</v>
      </c>
      <c r="C368" s="70" t="s">
        <v>1278</v>
      </c>
      <c r="D368" s="47"/>
      <c r="E368" s="57"/>
      <c r="F368" s="47"/>
      <c r="G368" s="47"/>
      <c r="H368" s="47"/>
      <c r="I368" s="47"/>
    </row>
    <row r="369" spans="1:9">
      <c r="A369" s="57" t="s">
        <v>1279</v>
      </c>
      <c r="B369" s="47" t="s">
        <v>1280</v>
      </c>
      <c r="C369" s="70" t="s">
        <v>1281</v>
      </c>
      <c r="D369" s="47"/>
      <c r="E369" s="57"/>
      <c r="F369" s="47"/>
      <c r="G369" s="47"/>
      <c r="H369" s="47"/>
      <c r="I369" s="47"/>
    </row>
    <row r="370" spans="1:9">
      <c r="A370" s="57" t="s">
        <v>1282</v>
      </c>
      <c r="B370" s="47" t="s">
        <v>1283</v>
      </c>
      <c r="C370" s="70" t="s">
        <v>1284</v>
      </c>
      <c r="D370" s="47"/>
      <c r="E370" s="57"/>
      <c r="F370" s="47"/>
      <c r="G370" s="47"/>
      <c r="H370" s="47"/>
      <c r="I370" s="47"/>
    </row>
    <row r="371" spans="1:9">
      <c r="A371" s="57" t="s">
        <v>1285</v>
      </c>
      <c r="B371" s="47" t="s">
        <v>1286</v>
      </c>
      <c r="C371" s="70" t="s">
        <v>1287</v>
      </c>
      <c r="D371" s="47"/>
      <c r="E371" s="57"/>
      <c r="F371" s="47"/>
      <c r="G371" s="47"/>
      <c r="H371" s="47"/>
      <c r="I371" s="47"/>
    </row>
    <row r="372" spans="1:9">
      <c r="A372" s="57" t="s">
        <v>1288</v>
      </c>
      <c r="B372" s="47" t="s">
        <v>1289</v>
      </c>
      <c r="C372" s="70" t="s">
        <v>1290</v>
      </c>
      <c r="D372" s="47"/>
      <c r="E372" s="57"/>
      <c r="F372" s="47"/>
      <c r="G372" s="47"/>
      <c r="H372" s="47"/>
      <c r="I372" s="47"/>
    </row>
    <row r="373" spans="1:9">
      <c r="A373" s="57" t="s">
        <v>1291</v>
      </c>
      <c r="B373" s="47" t="s">
        <v>1292</v>
      </c>
      <c r="C373" s="70" t="s">
        <v>1293</v>
      </c>
      <c r="D373" s="47"/>
      <c r="E373" s="57"/>
      <c r="F373" s="47"/>
      <c r="G373" s="47"/>
      <c r="H373" s="47"/>
      <c r="I373" s="47"/>
    </row>
    <row r="374" spans="1:9">
      <c r="A374" s="57" t="s">
        <v>1294</v>
      </c>
      <c r="B374" s="47" t="s">
        <v>1295</v>
      </c>
      <c r="C374" s="70" t="s">
        <v>1296</v>
      </c>
      <c r="D374" s="47"/>
      <c r="E374" s="57"/>
      <c r="F374" s="47"/>
      <c r="G374" s="47"/>
      <c r="H374" s="47"/>
      <c r="I374" s="47"/>
    </row>
    <row r="375" spans="1:9">
      <c r="A375" s="57" t="s">
        <v>1297</v>
      </c>
      <c r="B375" s="47" t="s">
        <v>1298</v>
      </c>
      <c r="C375" s="70" t="s">
        <v>1299</v>
      </c>
      <c r="D375" s="47"/>
      <c r="E375" s="57"/>
      <c r="F375" s="47"/>
      <c r="G375" s="47"/>
      <c r="H375" s="47"/>
      <c r="I375" s="47"/>
    </row>
    <row r="376" spans="1:9">
      <c r="A376" s="57" t="s">
        <v>1300</v>
      </c>
      <c r="B376" s="47" t="s">
        <v>1301</v>
      </c>
      <c r="C376" s="70" t="s">
        <v>1302</v>
      </c>
      <c r="D376" s="47"/>
      <c r="E376" s="57"/>
      <c r="F376" s="47"/>
      <c r="G376" s="47"/>
      <c r="H376" s="47"/>
      <c r="I376" s="47"/>
    </row>
    <row r="377" spans="1:9">
      <c r="A377" s="57" t="s">
        <v>1303</v>
      </c>
      <c r="B377" s="47" t="s">
        <v>1304</v>
      </c>
      <c r="C377" s="70" t="s">
        <v>1305</v>
      </c>
      <c r="D377" s="47"/>
      <c r="E377" s="57"/>
      <c r="F377" s="47"/>
      <c r="G377" s="47"/>
      <c r="H377" s="47"/>
      <c r="I377" s="47"/>
    </row>
    <row r="378" spans="1:9">
      <c r="A378" s="57" t="s">
        <v>1306</v>
      </c>
      <c r="B378" s="47" t="s">
        <v>1307</v>
      </c>
      <c r="C378" s="70" t="s">
        <v>1308</v>
      </c>
      <c r="D378" s="47"/>
      <c r="E378" s="57"/>
      <c r="F378" s="47"/>
      <c r="G378" s="47"/>
      <c r="H378" s="47"/>
      <c r="I378" s="47"/>
    </row>
    <row r="379" spans="1:9">
      <c r="A379" s="57" t="s">
        <v>1309</v>
      </c>
      <c r="B379" s="47" t="s">
        <v>1310</v>
      </c>
      <c r="C379" s="70" t="s">
        <v>1311</v>
      </c>
      <c r="D379" s="47"/>
      <c r="E379" s="57"/>
      <c r="F379" s="47"/>
      <c r="G379" s="47"/>
      <c r="H379" s="47"/>
      <c r="I379" s="47"/>
    </row>
    <row r="380" spans="1:9">
      <c r="A380" s="57" t="s">
        <v>1312</v>
      </c>
      <c r="B380" s="47" t="s">
        <v>1313</v>
      </c>
      <c r="C380" s="70" t="s">
        <v>1314</v>
      </c>
      <c r="D380" s="47"/>
      <c r="E380" s="57"/>
      <c r="F380" s="47"/>
      <c r="G380" s="47"/>
      <c r="H380" s="47"/>
      <c r="I380" s="47"/>
    </row>
    <row r="381" spans="1:9">
      <c r="A381" s="57" t="s">
        <v>1315</v>
      </c>
      <c r="B381" s="47" t="s">
        <v>1316</v>
      </c>
      <c r="C381" s="70" t="s">
        <v>1317</v>
      </c>
      <c r="D381" s="47"/>
      <c r="E381" s="57"/>
      <c r="F381" s="47"/>
      <c r="G381" s="47"/>
      <c r="H381" s="47"/>
      <c r="I381" s="47"/>
    </row>
    <row r="382" spans="1:9">
      <c r="A382" s="57" t="s">
        <v>1318</v>
      </c>
      <c r="B382" s="47" t="s">
        <v>1319</v>
      </c>
      <c r="C382" s="70" t="s">
        <v>1320</v>
      </c>
      <c r="D382" s="47"/>
      <c r="E382" s="57"/>
      <c r="F382" s="47"/>
      <c r="G382" s="47"/>
      <c r="H382" s="47"/>
      <c r="I382" s="47"/>
    </row>
    <row r="383" spans="1:9">
      <c r="A383" s="57" t="s">
        <v>1321</v>
      </c>
      <c r="B383" s="47" t="s">
        <v>1322</v>
      </c>
      <c r="C383" s="70" t="s">
        <v>1323</v>
      </c>
      <c r="D383" s="47"/>
      <c r="E383" s="57"/>
      <c r="F383" s="47"/>
      <c r="G383" s="47"/>
      <c r="H383" s="47"/>
      <c r="I383" s="47"/>
    </row>
    <row r="384" spans="1:9">
      <c r="A384" s="57" t="s">
        <v>132</v>
      </c>
      <c r="B384" s="47" t="s">
        <v>132</v>
      </c>
      <c r="C384" s="70" t="s">
        <v>132</v>
      </c>
      <c r="D384" s="47"/>
      <c r="E384" s="57"/>
      <c r="F384" s="47"/>
      <c r="G384" s="47"/>
      <c r="H384" s="47"/>
      <c r="I384" s="47"/>
    </row>
    <row r="385" spans="1:9">
      <c r="A385" s="62" t="s">
        <v>1324</v>
      </c>
      <c r="B385" s="63" t="s">
        <v>307</v>
      </c>
      <c r="C385" s="64" t="s">
        <v>308</v>
      </c>
      <c r="D385" s="63"/>
      <c r="E385" s="62"/>
      <c r="F385" s="63"/>
      <c r="G385" s="63"/>
      <c r="H385" s="63"/>
      <c r="I385" s="63"/>
    </row>
    <row r="386" spans="1:9">
      <c r="A386" s="67" t="s">
        <v>1325</v>
      </c>
      <c r="B386" s="68" t="s">
        <v>577</v>
      </c>
      <c r="C386" s="69" t="s">
        <v>578</v>
      </c>
      <c r="D386" s="68"/>
      <c r="E386" s="67"/>
      <c r="F386" s="68"/>
      <c r="G386" s="68"/>
      <c r="H386" s="68"/>
      <c r="I386" s="68"/>
    </row>
    <row r="387" spans="1:9">
      <c r="A387" s="57" t="s">
        <v>1326</v>
      </c>
      <c r="B387" s="47" t="s">
        <v>1327</v>
      </c>
      <c r="C387" s="70" t="s">
        <v>1328</v>
      </c>
      <c r="D387" s="47"/>
      <c r="E387" s="57"/>
      <c r="F387" s="47"/>
      <c r="G387" s="47"/>
      <c r="H387" s="47"/>
      <c r="I387" s="47"/>
    </row>
    <row r="388" spans="1:9">
      <c r="A388" s="57" t="s">
        <v>1329</v>
      </c>
      <c r="B388" s="47" t="s">
        <v>1330</v>
      </c>
      <c r="C388" s="70" t="s">
        <v>1331</v>
      </c>
      <c r="D388" s="47"/>
      <c r="E388" s="57"/>
      <c r="F388" s="47"/>
      <c r="G388" s="47"/>
      <c r="H388" s="47"/>
      <c r="I388" s="47"/>
    </row>
    <row r="389" spans="1:9">
      <c r="A389" s="57" t="s">
        <v>132</v>
      </c>
      <c r="B389" s="47" t="s">
        <v>132</v>
      </c>
      <c r="C389" s="70" t="s">
        <v>132</v>
      </c>
      <c r="D389" s="47"/>
      <c r="E389" s="57"/>
      <c r="F389" s="47"/>
      <c r="G389" s="47"/>
      <c r="H389" s="47"/>
      <c r="I389" s="47"/>
    </row>
    <row r="390" spans="1:9">
      <c r="A390" s="58" t="s">
        <v>1332</v>
      </c>
      <c r="B390" s="59" t="s">
        <v>165</v>
      </c>
      <c r="C390" s="60" t="s">
        <v>166</v>
      </c>
      <c r="D390" s="59"/>
      <c r="E390" s="58"/>
      <c r="F390" s="59"/>
      <c r="G390" s="59"/>
      <c r="H390" s="59"/>
      <c r="I390" s="59"/>
    </row>
    <row r="391" spans="1:9">
      <c r="A391" s="62" t="s">
        <v>1333</v>
      </c>
      <c r="B391" s="63" t="s">
        <v>311</v>
      </c>
      <c r="C391" s="64" t="s">
        <v>312</v>
      </c>
      <c r="D391" s="63"/>
      <c r="E391" s="62"/>
      <c r="F391" s="63"/>
      <c r="G391" s="63"/>
      <c r="H391" s="63"/>
      <c r="I391" s="63"/>
    </row>
    <row r="392" spans="1:9">
      <c r="A392" s="67" t="s">
        <v>1334</v>
      </c>
      <c r="B392" s="68" t="s">
        <v>582</v>
      </c>
      <c r="C392" s="69" t="s">
        <v>583</v>
      </c>
      <c r="D392" s="68"/>
      <c r="E392" s="67"/>
      <c r="F392" s="68"/>
      <c r="G392" s="68"/>
      <c r="H392" s="68"/>
      <c r="I392" s="68"/>
    </row>
    <row r="393" spans="1:9">
      <c r="A393" s="57" t="s">
        <v>1335</v>
      </c>
      <c r="B393" s="47" t="s">
        <v>1336</v>
      </c>
      <c r="C393" s="70" t="s">
        <v>1337</v>
      </c>
      <c r="D393" s="47"/>
      <c r="E393" s="57"/>
      <c r="F393" s="47"/>
      <c r="G393" s="47"/>
      <c r="H393" s="47"/>
      <c r="I393" s="47"/>
    </row>
    <row r="394" spans="1:9">
      <c r="A394" s="57" t="s">
        <v>1338</v>
      </c>
      <c r="B394" s="47" t="s">
        <v>1339</v>
      </c>
      <c r="C394" s="70" t="s">
        <v>1340</v>
      </c>
      <c r="D394" s="47"/>
      <c r="E394" s="57"/>
      <c r="F394" s="47"/>
      <c r="G394" s="47"/>
      <c r="H394" s="47"/>
      <c r="I394" s="47"/>
    </row>
    <row r="395" spans="1:9">
      <c r="A395" s="57" t="s">
        <v>1341</v>
      </c>
      <c r="B395" s="47" t="s">
        <v>1342</v>
      </c>
      <c r="C395" s="70" t="s">
        <v>1343</v>
      </c>
      <c r="D395" s="47"/>
      <c r="E395" s="57"/>
      <c r="F395" s="47"/>
      <c r="G395" s="47"/>
      <c r="H395" s="47"/>
      <c r="I395" s="47"/>
    </row>
    <row r="396" spans="1:9">
      <c r="A396" s="57" t="s">
        <v>132</v>
      </c>
      <c r="B396" s="47" t="s">
        <v>132</v>
      </c>
      <c r="C396" s="70" t="s">
        <v>132</v>
      </c>
      <c r="D396" s="47"/>
      <c r="E396" s="57"/>
      <c r="F396" s="47"/>
      <c r="G396" s="47"/>
      <c r="H396" s="47"/>
      <c r="I396" s="47"/>
    </row>
    <row r="397" spans="1:9">
      <c r="A397" s="62" t="s">
        <v>1344</v>
      </c>
      <c r="B397" s="63" t="s">
        <v>314</v>
      </c>
      <c r="C397" s="64" t="s">
        <v>315</v>
      </c>
      <c r="D397" s="63"/>
      <c r="E397" s="62"/>
      <c r="F397" s="63"/>
      <c r="G397" s="63"/>
      <c r="H397" s="63"/>
      <c r="I397" s="63"/>
    </row>
    <row r="398" spans="1:9">
      <c r="A398" s="67" t="s">
        <v>1345</v>
      </c>
      <c r="B398" s="68" t="s">
        <v>586</v>
      </c>
      <c r="C398" s="69" t="s">
        <v>587</v>
      </c>
      <c r="D398" s="68"/>
      <c r="E398" s="67"/>
      <c r="F398" s="68"/>
      <c r="G398" s="68"/>
      <c r="H398" s="68"/>
      <c r="I398" s="68"/>
    </row>
    <row r="399" spans="1:9">
      <c r="A399" s="57" t="s">
        <v>1346</v>
      </c>
      <c r="B399" s="47" t="s">
        <v>1347</v>
      </c>
      <c r="C399" s="70" t="s">
        <v>1348</v>
      </c>
      <c r="D399" s="47"/>
      <c r="E399" s="57"/>
      <c r="F399" s="47"/>
      <c r="G399" s="47"/>
      <c r="H399" s="47"/>
      <c r="I399" s="47"/>
    </row>
    <row r="400" spans="1:9">
      <c r="A400" s="57" t="s">
        <v>1349</v>
      </c>
      <c r="B400" s="47" t="s">
        <v>1350</v>
      </c>
      <c r="C400" s="70" t="s">
        <v>1351</v>
      </c>
      <c r="D400" s="47"/>
      <c r="E400" s="57"/>
      <c r="F400" s="47"/>
      <c r="G400" s="47"/>
      <c r="H400" s="47"/>
      <c r="I400" s="47"/>
    </row>
    <row r="401" spans="1:9">
      <c r="A401" s="57" t="s">
        <v>1352</v>
      </c>
      <c r="B401" s="47" t="s">
        <v>1353</v>
      </c>
      <c r="C401" s="70" t="s">
        <v>1354</v>
      </c>
      <c r="D401" s="47"/>
      <c r="E401" s="57"/>
      <c r="F401" s="47"/>
      <c r="G401" s="47"/>
      <c r="H401" s="47"/>
      <c r="I401" s="47"/>
    </row>
    <row r="402" spans="1:9">
      <c r="A402" s="57" t="s">
        <v>1355</v>
      </c>
      <c r="B402" s="47" t="s">
        <v>1356</v>
      </c>
      <c r="C402" s="70" t="s">
        <v>1357</v>
      </c>
      <c r="D402" s="47"/>
      <c r="E402" s="57"/>
      <c r="F402" s="47"/>
      <c r="G402" s="47"/>
      <c r="H402" s="47"/>
      <c r="I402" s="47"/>
    </row>
    <row r="403" spans="1:9">
      <c r="A403" s="57" t="s">
        <v>1358</v>
      </c>
      <c r="B403" s="47" t="s">
        <v>1359</v>
      </c>
      <c r="C403" s="70" t="s">
        <v>1360</v>
      </c>
      <c r="D403" s="47"/>
      <c r="E403" s="57"/>
      <c r="F403" s="47"/>
      <c r="G403" s="47"/>
      <c r="H403" s="47"/>
      <c r="I403" s="47"/>
    </row>
    <row r="404" spans="1:9">
      <c r="A404" s="57" t="s">
        <v>132</v>
      </c>
      <c r="B404" s="47" t="s">
        <v>132</v>
      </c>
      <c r="C404" s="70" t="s">
        <v>132</v>
      </c>
      <c r="D404" s="47"/>
      <c r="E404" s="57"/>
      <c r="F404" s="47"/>
      <c r="G404" s="47"/>
      <c r="H404" s="47"/>
      <c r="I404" s="47"/>
    </row>
    <row r="405" spans="1:9">
      <c r="A405" s="62" t="s">
        <v>1361</v>
      </c>
      <c r="B405" s="63" t="s">
        <v>317</v>
      </c>
      <c r="C405" s="64" t="s">
        <v>318</v>
      </c>
      <c r="D405" s="63"/>
      <c r="E405" s="62"/>
      <c r="F405" s="63"/>
      <c r="G405" s="63"/>
      <c r="H405" s="63"/>
      <c r="I405" s="63"/>
    </row>
    <row r="406" spans="1:9">
      <c r="A406" s="67" t="s">
        <v>1362</v>
      </c>
      <c r="B406" s="68" t="s">
        <v>590</v>
      </c>
      <c r="C406" s="69" t="s">
        <v>591</v>
      </c>
      <c r="D406" s="68"/>
      <c r="E406" s="67"/>
      <c r="F406" s="68"/>
      <c r="G406" s="68"/>
      <c r="H406" s="68"/>
      <c r="I406" s="68"/>
    </row>
    <row r="407" spans="1:9">
      <c r="A407" s="57" t="s">
        <v>1363</v>
      </c>
      <c r="B407" s="47" t="s">
        <v>1364</v>
      </c>
      <c r="C407" s="70" t="s">
        <v>1365</v>
      </c>
      <c r="D407" s="47"/>
      <c r="E407" s="57"/>
      <c r="F407" s="47"/>
      <c r="G407" s="47"/>
      <c r="H407" s="47"/>
      <c r="I407" s="47"/>
    </row>
    <row r="408" spans="1:9">
      <c r="A408" s="57" t="s">
        <v>1366</v>
      </c>
      <c r="B408" s="47" t="s">
        <v>1367</v>
      </c>
      <c r="C408" s="70" t="s">
        <v>1368</v>
      </c>
      <c r="D408" s="47"/>
      <c r="E408" s="57"/>
      <c r="F408" s="47"/>
      <c r="G408" s="47"/>
      <c r="H408" s="47"/>
      <c r="I408" s="47"/>
    </row>
    <row r="409" spans="1:9">
      <c r="A409" s="57" t="s">
        <v>1369</v>
      </c>
      <c r="B409" s="47" t="s">
        <v>1370</v>
      </c>
      <c r="C409" s="70" t="s">
        <v>1371</v>
      </c>
      <c r="D409" s="47"/>
      <c r="E409" s="57"/>
      <c r="F409" s="47"/>
      <c r="G409" s="47"/>
      <c r="H409" s="47"/>
      <c r="I409" s="47"/>
    </row>
    <row r="410" spans="1:9">
      <c r="A410" s="57" t="s">
        <v>132</v>
      </c>
      <c r="B410" s="47" t="s">
        <v>132</v>
      </c>
      <c r="C410" s="70" t="s">
        <v>132</v>
      </c>
      <c r="D410" s="47"/>
      <c r="E410" s="57"/>
      <c r="F410" s="47"/>
      <c r="G410" s="47"/>
      <c r="H410" s="47"/>
      <c r="I410" s="47"/>
    </row>
    <row r="411" spans="1:9">
      <c r="A411" s="62" t="s">
        <v>1372</v>
      </c>
      <c r="B411" s="63" t="s">
        <v>320</v>
      </c>
      <c r="C411" s="64" t="s">
        <v>321</v>
      </c>
      <c r="D411" s="63"/>
      <c r="E411" s="62"/>
      <c r="F411" s="63"/>
      <c r="G411" s="63"/>
      <c r="H411" s="63"/>
      <c r="I411" s="63"/>
    </row>
    <row r="412" spans="1:9">
      <c r="A412" s="67" t="s">
        <v>1373</v>
      </c>
      <c r="B412" s="68" t="s">
        <v>594</v>
      </c>
      <c r="C412" s="69" t="s">
        <v>595</v>
      </c>
      <c r="D412" s="68"/>
      <c r="E412" s="67"/>
      <c r="F412" s="68"/>
      <c r="G412" s="68"/>
      <c r="H412" s="68"/>
      <c r="I412" s="68"/>
    </row>
    <row r="413" spans="1:9">
      <c r="A413" s="57" t="s">
        <v>1374</v>
      </c>
      <c r="B413" s="47" t="s">
        <v>1375</v>
      </c>
      <c r="C413" s="70" t="s">
        <v>1376</v>
      </c>
      <c r="D413" s="47"/>
      <c r="E413" s="57"/>
      <c r="F413" s="47"/>
      <c r="G413" s="47"/>
      <c r="H413" s="47"/>
      <c r="I413" s="47"/>
    </row>
    <row r="414" spans="1:9">
      <c r="A414" s="57" t="s">
        <v>1377</v>
      </c>
      <c r="B414" s="47" t="s">
        <v>1378</v>
      </c>
      <c r="C414" s="70" t="s">
        <v>1379</v>
      </c>
      <c r="D414" s="47"/>
      <c r="E414" s="57"/>
      <c r="F414" s="47"/>
      <c r="G414" s="47"/>
      <c r="H414" s="47"/>
      <c r="I414" s="47"/>
    </row>
    <row r="415" spans="1:9">
      <c r="A415" s="57" t="s">
        <v>132</v>
      </c>
      <c r="B415" s="47" t="s">
        <v>132</v>
      </c>
      <c r="C415" s="70" t="s">
        <v>132</v>
      </c>
      <c r="D415" s="47"/>
      <c r="E415" s="57"/>
      <c r="F415" s="47"/>
      <c r="G415" s="47"/>
      <c r="H415" s="47"/>
      <c r="I415" s="47"/>
    </row>
    <row r="416" spans="1:9">
      <c r="A416" s="58" t="s">
        <v>1380</v>
      </c>
      <c r="B416" s="59" t="s">
        <v>168</v>
      </c>
      <c r="C416" s="60" t="s">
        <v>169</v>
      </c>
      <c r="D416" s="59"/>
      <c r="E416" s="58"/>
      <c r="F416" s="59"/>
      <c r="G416" s="59"/>
      <c r="H416" s="59"/>
      <c r="I416" s="59"/>
    </row>
    <row r="417" spans="1:9">
      <c r="A417" s="62" t="s">
        <v>1381</v>
      </c>
      <c r="B417" s="63" t="s">
        <v>324</v>
      </c>
      <c r="C417" s="64" t="s">
        <v>325</v>
      </c>
      <c r="D417" s="63"/>
      <c r="E417" s="62"/>
      <c r="F417" s="63"/>
      <c r="G417" s="63"/>
      <c r="H417" s="63"/>
      <c r="I417" s="63"/>
    </row>
    <row r="418" spans="1:9">
      <c r="A418" s="67" t="s">
        <v>1382</v>
      </c>
      <c r="B418" s="68" t="s">
        <v>599</v>
      </c>
      <c r="C418" s="69" t="s">
        <v>600</v>
      </c>
      <c r="D418" s="68"/>
      <c r="E418" s="67"/>
      <c r="F418" s="68"/>
      <c r="G418" s="68"/>
      <c r="H418" s="68"/>
      <c r="I418" s="68"/>
    </row>
    <row r="419" spans="1:9">
      <c r="A419" s="57" t="s">
        <v>1383</v>
      </c>
      <c r="B419" s="47" t="s">
        <v>1384</v>
      </c>
      <c r="C419" s="70" t="s">
        <v>1385</v>
      </c>
      <c r="D419" s="47"/>
      <c r="E419" s="57"/>
      <c r="F419" s="47"/>
      <c r="G419" s="47"/>
      <c r="H419" s="47"/>
      <c r="I419" s="47"/>
    </row>
    <row r="420" spans="1:9">
      <c r="A420" s="57" t="s">
        <v>132</v>
      </c>
      <c r="B420" s="47" t="s">
        <v>132</v>
      </c>
      <c r="C420" s="70" t="s">
        <v>132</v>
      </c>
      <c r="D420" s="47"/>
      <c r="E420" s="57"/>
      <c r="F420" s="47"/>
      <c r="G420" s="47"/>
      <c r="H420" s="47"/>
      <c r="I420" s="47"/>
    </row>
    <row r="421" spans="1:9">
      <c r="A421" s="62" t="s">
        <v>1386</v>
      </c>
      <c r="B421" s="63" t="s">
        <v>327</v>
      </c>
      <c r="C421" s="64" t="s">
        <v>328</v>
      </c>
      <c r="D421" s="63"/>
      <c r="E421" s="62"/>
      <c r="F421" s="63"/>
      <c r="G421" s="63"/>
      <c r="H421" s="63"/>
      <c r="I421" s="63"/>
    </row>
    <row r="422" spans="1:9">
      <c r="A422" s="67" t="s">
        <v>1387</v>
      </c>
      <c r="B422" s="68" t="s">
        <v>603</v>
      </c>
      <c r="C422" s="69" t="s">
        <v>604</v>
      </c>
      <c r="D422" s="68"/>
      <c r="E422" s="67"/>
      <c r="F422" s="68"/>
      <c r="G422" s="68"/>
      <c r="H422" s="68"/>
      <c r="I422" s="68"/>
    </row>
    <row r="423" spans="1:9">
      <c r="A423" s="57" t="s">
        <v>1388</v>
      </c>
      <c r="B423" s="47" t="s">
        <v>1389</v>
      </c>
      <c r="C423" s="70" t="s">
        <v>1390</v>
      </c>
      <c r="D423" s="47"/>
      <c r="E423" s="57"/>
      <c r="F423" s="47"/>
      <c r="G423" s="47"/>
      <c r="H423" s="47"/>
      <c r="I423" s="47"/>
    </row>
    <row r="424" spans="1:9">
      <c r="A424" s="57" t="s">
        <v>132</v>
      </c>
      <c r="B424" s="47" t="s">
        <v>132</v>
      </c>
      <c r="C424" s="70" t="s">
        <v>132</v>
      </c>
      <c r="D424" s="47"/>
      <c r="E424" s="57"/>
      <c r="F424" s="47"/>
      <c r="G424" s="47"/>
      <c r="H424" s="47"/>
      <c r="I424" s="47"/>
    </row>
    <row r="425" spans="1:9">
      <c r="A425" s="58" t="s">
        <v>1391</v>
      </c>
      <c r="B425" s="59" t="s">
        <v>171</v>
      </c>
      <c r="C425" s="60" t="s">
        <v>172</v>
      </c>
      <c r="D425" s="59"/>
      <c r="E425" s="58"/>
      <c r="F425" s="59"/>
      <c r="G425" s="59"/>
      <c r="H425" s="59"/>
      <c r="I425" s="59"/>
    </row>
    <row r="426" spans="1:9">
      <c r="A426" s="62" t="s">
        <v>1392</v>
      </c>
      <c r="B426" s="63" t="s">
        <v>331</v>
      </c>
      <c r="C426" s="64" t="s">
        <v>332</v>
      </c>
      <c r="D426" s="63"/>
      <c r="E426" s="62"/>
      <c r="F426" s="63"/>
      <c r="G426" s="63"/>
      <c r="H426" s="63"/>
      <c r="I426" s="63"/>
    </row>
    <row r="427" spans="1:9">
      <c r="A427" s="67" t="s">
        <v>1393</v>
      </c>
      <c r="B427" s="68" t="s">
        <v>608</v>
      </c>
      <c r="C427" s="69" t="s">
        <v>609</v>
      </c>
      <c r="D427" s="68"/>
      <c r="E427" s="67"/>
      <c r="F427" s="68"/>
      <c r="G427" s="68"/>
      <c r="H427" s="68"/>
      <c r="I427" s="68"/>
    </row>
    <row r="428" spans="1:9">
      <c r="A428" s="57" t="s">
        <v>1394</v>
      </c>
      <c r="B428" s="47" t="s">
        <v>1395</v>
      </c>
      <c r="C428" s="70" t="s">
        <v>1396</v>
      </c>
      <c r="D428" s="47"/>
      <c r="E428" s="57"/>
      <c r="F428" s="47"/>
      <c r="G428" s="47"/>
      <c r="H428" s="47"/>
      <c r="I428" s="47"/>
    </row>
    <row r="429" spans="1:9">
      <c r="A429" s="57" t="s">
        <v>1397</v>
      </c>
      <c r="B429" s="47" t="s">
        <v>1398</v>
      </c>
      <c r="C429" s="70" t="s">
        <v>1399</v>
      </c>
      <c r="D429" s="47"/>
      <c r="E429" s="57"/>
      <c r="F429" s="47"/>
      <c r="G429" s="47"/>
      <c r="H429" s="47"/>
      <c r="I429" s="47"/>
    </row>
    <row r="430" spans="1:9">
      <c r="A430" s="57" t="s">
        <v>1400</v>
      </c>
      <c r="B430" s="47" t="s">
        <v>1401</v>
      </c>
      <c r="C430" s="70" t="s">
        <v>1402</v>
      </c>
      <c r="D430" s="47"/>
      <c r="E430" s="57"/>
      <c r="F430" s="47"/>
      <c r="G430" s="47"/>
      <c r="H430" s="47"/>
      <c r="I430" s="47"/>
    </row>
    <row r="431" spans="1:9">
      <c r="A431" s="57" t="s">
        <v>1403</v>
      </c>
      <c r="B431" s="47" t="s">
        <v>1404</v>
      </c>
      <c r="C431" s="70" t="s">
        <v>1405</v>
      </c>
      <c r="D431" s="47"/>
      <c r="E431" s="57"/>
      <c r="F431" s="47"/>
      <c r="G431" s="47"/>
      <c r="H431" s="47"/>
      <c r="I431" s="47"/>
    </row>
    <row r="432" spans="1:9">
      <c r="A432" s="57" t="s">
        <v>1406</v>
      </c>
      <c r="B432" s="47" t="s">
        <v>1407</v>
      </c>
      <c r="C432" s="70" t="s">
        <v>1408</v>
      </c>
      <c r="D432" s="47"/>
      <c r="E432" s="57"/>
      <c r="F432" s="47"/>
      <c r="G432" s="47"/>
      <c r="H432" s="47"/>
      <c r="I432" s="47"/>
    </row>
    <row r="433" spans="1:9">
      <c r="A433" s="57" t="s">
        <v>1409</v>
      </c>
      <c r="B433" s="47" t="s">
        <v>1410</v>
      </c>
      <c r="C433" s="70" t="s">
        <v>1411</v>
      </c>
      <c r="D433" s="47"/>
      <c r="E433" s="57"/>
      <c r="F433" s="47"/>
      <c r="G433" s="47"/>
      <c r="H433" s="47"/>
      <c r="I433" s="47"/>
    </row>
    <row r="434" spans="1:9">
      <c r="A434" s="57" t="s">
        <v>1412</v>
      </c>
      <c r="B434" s="47" t="s">
        <v>1413</v>
      </c>
      <c r="C434" s="70" t="s">
        <v>1414</v>
      </c>
      <c r="D434" s="47"/>
      <c r="E434" s="57"/>
      <c r="F434" s="47"/>
      <c r="G434" s="47"/>
      <c r="H434" s="47"/>
      <c r="I434" s="47"/>
    </row>
    <row r="435" spans="1:9">
      <c r="A435" s="57" t="s">
        <v>1415</v>
      </c>
      <c r="B435" s="47" t="s">
        <v>1416</v>
      </c>
      <c r="C435" s="70" t="s">
        <v>1417</v>
      </c>
      <c r="D435" s="47"/>
      <c r="E435" s="57"/>
      <c r="F435" s="47"/>
      <c r="G435" s="47"/>
      <c r="H435" s="47"/>
      <c r="I435" s="47"/>
    </row>
    <row r="436" spans="1:9">
      <c r="A436" s="57" t="s">
        <v>1418</v>
      </c>
      <c r="B436" s="47" t="s">
        <v>1419</v>
      </c>
      <c r="C436" s="70" t="s">
        <v>1420</v>
      </c>
      <c r="D436" s="47"/>
      <c r="E436" s="57"/>
      <c r="F436" s="47"/>
      <c r="G436" s="47"/>
      <c r="H436" s="47"/>
      <c r="I436" s="47"/>
    </row>
    <row r="437" spans="1:9">
      <c r="A437" s="57" t="s">
        <v>1421</v>
      </c>
      <c r="B437" s="47" t="s">
        <v>1422</v>
      </c>
      <c r="C437" s="70" t="s">
        <v>1423</v>
      </c>
      <c r="D437" s="47"/>
      <c r="E437" s="57"/>
      <c r="F437" s="47"/>
      <c r="G437" s="47"/>
      <c r="H437" s="47"/>
      <c r="I437" s="47"/>
    </row>
    <row r="438" spans="1:9">
      <c r="A438" s="57" t="s">
        <v>1424</v>
      </c>
      <c r="B438" s="47" t="s">
        <v>1425</v>
      </c>
      <c r="C438" s="70" t="s">
        <v>1426</v>
      </c>
      <c r="D438" s="47"/>
      <c r="E438" s="57"/>
      <c r="F438" s="47"/>
      <c r="G438" s="47"/>
      <c r="H438" s="47"/>
      <c r="I438" s="47"/>
    </row>
    <row r="439" spans="1:9">
      <c r="A439" s="57" t="s">
        <v>1427</v>
      </c>
      <c r="B439" s="47" t="s">
        <v>1428</v>
      </c>
      <c r="C439" s="70" t="s">
        <v>1429</v>
      </c>
      <c r="D439" s="47"/>
      <c r="E439" s="57"/>
      <c r="F439" s="47"/>
      <c r="G439" s="47"/>
      <c r="H439" s="47"/>
      <c r="I439" s="47"/>
    </row>
    <row r="440" spans="1:9">
      <c r="A440" s="57" t="s">
        <v>1430</v>
      </c>
      <c r="B440" s="47" t="s">
        <v>1431</v>
      </c>
      <c r="C440" s="70" t="s">
        <v>1432</v>
      </c>
      <c r="D440" s="47"/>
      <c r="E440" s="57"/>
      <c r="F440" s="47"/>
      <c r="G440" s="47"/>
      <c r="H440" s="47"/>
      <c r="I440" s="47"/>
    </row>
    <row r="441" spans="1:9">
      <c r="A441" s="57" t="s">
        <v>1433</v>
      </c>
      <c r="B441" s="47" t="s">
        <v>1434</v>
      </c>
      <c r="C441" s="70" t="s">
        <v>1435</v>
      </c>
      <c r="D441" s="47"/>
      <c r="E441" s="57"/>
      <c r="F441" s="47"/>
      <c r="G441" s="47"/>
      <c r="H441" s="47"/>
      <c r="I441" s="47"/>
    </row>
    <row r="442" spans="1:9">
      <c r="A442" s="57" t="s">
        <v>1436</v>
      </c>
      <c r="B442" s="47" t="s">
        <v>1437</v>
      </c>
      <c r="C442" s="70" t="s">
        <v>1438</v>
      </c>
      <c r="D442" s="47"/>
      <c r="E442" s="57"/>
      <c r="F442" s="47"/>
      <c r="G442" s="47"/>
      <c r="H442" s="47"/>
      <c r="I442" s="47"/>
    </row>
    <row r="443" spans="1:9">
      <c r="A443" s="57" t="s">
        <v>132</v>
      </c>
      <c r="B443" s="47" t="s">
        <v>132</v>
      </c>
      <c r="C443" s="70" t="s">
        <v>132</v>
      </c>
      <c r="D443" s="47"/>
      <c r="E443" s="57"/>
      <c r="F443" s="47"/>
      <c r="G443" s="47"/>
      <c r="H443" s="47"/>
      <c r="I443" s="47"/>
    </row>
    <row r="444" spans="1:9">
      <c r="A444" s="62" t="s">
        <v>1439</v>
      </c>
      <c r="B444" s="63" t="s">
        <v>334</v>
      </c>
      <c r="C444" s="64" t="s">
        <v>335</v>
      </c>
      <c r="D444" s="63"/>
      <c r="E444" s="62"/>
      <c r="F444" s="63"/>
      <c r="G444" s="63"/>
      <c r="H444" s="63"/>
      <c r="I444" s="63"/>
    </row>
    <row r="445" spans="1:9">
      <c r="A445" s="67" t="s">
        <v>1440</v>
      </c>
      <c r="B445" s="68" t="s">
        <v>612</v>
      </c>
      <c r="C445" s="69" t="s">
        <v>613</v>
      </c>
      <c r="D445" s="68"/>
      <c r="E445" s="67"/>
      <c r="F445" s="68"/>
      <c r="G445" s="68"/>
      <c r="H445" s="68"/>
      <c r="I445" s="68"/>
    </row>
    <row r="446" spans="1:9">
      <c r="A446" s="57" t="s">
        <v>1441</v>
      </c>
      <c r="B446" s="47" t="s">
        <v>1442</v>
      </c>
      <c r="C446" s="70" t="s">
        <v>1443</v>
      </c>
      <c r="D446" s="47"/>
      <c r="E446" s="57"/>
      <c r="F446" s="47"/>
      <c r="G446" s="47"/>
      <c r="H446" s="47"/>
      <c r="I446" s="47"/>
    </row>
    <row r="447" spans="1:9">
      <c r="A447" s="57" t="s">
        <v>1444</v>
      </c>
      <c r="B447" s="47" t="s">
        <v>1445</v>
      </c>
      <c r="C447" s="70" t="s">
        <v>1446</v>
      </c>
      <c r="D447" s="47"/>
      <c r="E447" s="57"/>
      <c r="F447" s="47"/>
      <c r="G447" s="47"/>
      <c r="H447" s="47"/>
      <c r="I447" s="47"/>
    </row>
    <row r="448" spans="1:9">
      <c r="A448" s="57" t="s">
        <v>1447</v>
      </c>
      <c r="B448" s="47" t="s">
        <v>1448</v>
      </c>
      <c r="C448" s="70" t="s">
        <v>1449</v>
      </c>
      <c r="D448" s="47"/>
      <c r="E448" s="57"/>
      <c r="F448" s="47"/>
      <c r="G448" s="47"/>
      <c r="H448" s="47"/>
      <c r="I448" s="47"/>
    </row>
    <row r="449" spans="1:9">
      <c r="A449" s="57" t="s">
        <v>132</v>
      </c>
      <c r="B449" s="47" t="s">
        <v>132</v>
      </c>
      <c r="C449" s="70" t="s">
        <v>132</v>
      </c>
      <c r="D449" s="47"/>
      <c r="E449" s="57"/>
      <c r="F449" s="47"/>
      <c r="G449" s="47"/>
      <c r="H449" s="47"/>
      <c r="I449" s="47"/>
    </row>
    <row r="450" spans="1:9">
      <c r="A450" s="52" t="s">
        <v>1450</v>
      </c>
      <c r="B450" s="53" t="s">
        <v>138</v>
      </c>
      <c r="C450" s="66" t="s">
        <v>26</v>
      </c>
      <c r="D450" s="53"/>
      <c r="E450" s="52"/>
      <c r="F450" s="53"/>
      <c r="G450" s="53"/>
      <c r="H450" s="53"/>
      <c r="I450" s="53"/>
    </row>
    <row r="451" spans="1:9">
      <c r="A451" s="58" t="s">
        <v>1451</v>
      </c>
      <c r="B451" s="59" t="s">
        <v>175</v>
      </c>
      <c r="C451" s="60" t="s">
        <v>27</v>
      </c>
      <c r="D451" s="59"/>
      <c r="E451" s="58"/>
      <c r="F451" s="59"/>
      <c r="G451" s="59"/>
      <c r="H451" s="59"/>
      <c r="I451" s="59"/>
    </row>
    <row r="452" spans="1:9">
      <c r="A452" s="62" t="s">
        <v>1452</v>
      </c>
      <c r="B452" s="63" t="s">
        <v>339</v>
      </c>
      <c r="C452" s="64" t="s">
        <v>340</v>
      </c>
      <c r="D452" s="63"/>
      <c r="E452" s="62"/>
      <c r="F452" s="63"/>
      <c r="G452" s="63"/>
      <c r="H452" s="63"/>
      <c r="I452" s="63"/>
    </row>
    <row r="453" spans="1:9">
      <c r="A453" s="67" t="s">
        <v>1453</v>
      </c>
      <c r="B453" s="68" t="s">
        <v>618</v>
      </c>
      <c r="C453" s="69" t="s">
        <v>619</v>
      </c>
      <c r="D453" s="68"/>
      <c r="E453" s="67"/>
      <c r="F453" s="68"/>
      <c r="G453" s="68"/>
      <c r="H453" s="68"/>
      <c r="I453" s="68"/>
    </row>
    <row r="454" spans="1:9">
      <c r="A454" s="57" t="s">
        <v>1454</v>
      </c>
      <c r="B454" s="47" t="s">
        <v>1455</v>
      </c>
      <c r="C454" s="70" t="s">
        <v>619</v>
      </c>
      <c r="D454" s="47"/>
      <c r="E454" s="57"/>
      <c r="F454" s="47"/>
      <c r="G454" s="47"/>
      <c r="H454" s="47"/>
      <c r="I454" s="47"/>
    </row>
    <row r="455" spans="1:9">
      <c r="A455" s="57" t="s">
        <v>132</v>
      </c>
      <c r="B455" s="47" t="s">
        <v>132</v>
      </c>
      <c r="C455" s="70" t="s">
        <v>132</v>
      </c>
      <c r="D455" s="47"/>
      <c r="E455" s="57"/>
      <c r="F455" s="47"/>
      <c r="G455" s="47"/>
      <c r="H455" s="47"/>
      <c r="I455" s="47"/>
    </row>
    <row r="456" spans="1:9">
      <c r="A456" s="67" t="s">
        <v>1456</v>
      </c>
      <c r="B456" s="68" t="s">
        <v>621</v>
      </c>
      <c r="C456" s="69" t="s">
        <v>622</v>
      </c>
      <c r="D456" s="68"/>
      <c r="E456" s="67"/>
      <c r="F456" s="68"/>
      <c r="G456" s="68"/>
      <c r="H456" s="68"/>
      <c r="I456" s="68"/>
    </row>
    <row r="457" spans="1:9">
      <c r="A457" s="57" t="s">
        <v>1457</v>
      </c>
      <c r="B457" s="47" t="s">
        <v>1458</v>
      </c>
      <c r="C457" s="70" t="s">
        <v>622</v>
      </c>
      <c r="D457" s="47"/>
      <c r="E457" s="57"/>
      <c r="F457" s="47"/>
      <c r="G457" s="47"/>
      <c r="H457" s="47"/>
      <c r="I457" s="47"/>
    </row>
    <row r="458" spans="1:9">
      <c r="A458" s="57" t="s">
        <v>132</v>
      </c>
      <c r="B458" s="47" t="s">
        <v>132</v>
      </c>
      <c r="C458" s="70" t="s">
        <v>132</v>
      </c>
      <c r="D458" s="47"/>
      <c r="E458" s="57"/>
      <c r="F458" s="47"/>
      <c r="G458" s="47"/>
      <c r="H458" s="47"/>
      <c r="I458" s="47"/>
    </row>
    <row r="459" spans="1:9">
      <c r="A459" s="67" t="s">
        <v>1459</v>
      </c>
      <c r="B459" s="68" t="s">
        <v>624</v>
      </c>
      <c r="C459" s="69" t="s">
        <v>625</v>
      </c>
      <c r="D459" s="68"/>
      <c r="E459" s="67"/>
      <c r="F459" s="68"/>
      <c r="G459" s="68"/>
      <c r="H459" s="68"/>
      <c r="I459" s="68"/>
    </row>
    <row r="460" spans="1:9">
      <c r="A460" s="57" t="s">
        <v>1460</v>
      </c>
      <c r="B460" s="47" t="s">
        <v>1461</v>
      </c>
      <c r="C460" s="70" t="s">
        <v>625</v>
      </c>
      <c r="D460" s="47"/>
      <c r="E460" s="57"/>
      <c r="F460" s="47"/>
      <c r="G460" s="47"/>
      <c r="H460" s="47"/>
      <c r="I460" s="47"/>
    </row>
    <row r="461" spans="1:9">
      <c r="A461" s="57" t="s">
        <v>132</v>
      </c>
      <c r="B461" s="47" t="s">
        <v>132</v>
      </c>
      <c r="C461" s="70" t="s">
        <v>132</v>
      </c>
      <c r="D461" s="47"/>
      <c r="E461" s="57"/>
      <c r="F461" s="47"/>
      <c r="G461" s="47"/>
      <c r="H461" s="47"/>
      <c r="I461" s="47"/>
    </row>
    <row r="462" spans="1:9">
      <c r="A462" s="62" t="s">
        <v>1462</v>
      </c>
      <c r="B462" s="63" t="s">
        <v>342</v>
      </c>
      <c r="C462" s="64" t="s">
        <v>343</v>
      </c>
      <c r="D462" s="63"/>
      <c r="E462" s="62"/>
      <c r="F462" s="63"/>
      <c r="G462" s="63"/>
      <c r="H462" s="63"/>
      <c r="I462" s="63"/>
    </row>
    <row r="463" spans="1:9">
      <c r="A463" s="67" t="s">
        <v>1463</v>
      </c>
      <c r="B463" s="68" t="s">
        <v>628</v>
      </c>
      <c r="C463" s="69" t="s">
        <v>629</v>
      </c>
      <c r="D463" s="68"/>
      <c r="E463" s="67"/>
      <c r="F463" s="68"/>
      <c r="G463" s="68"/>
      <c r="H463" s="68"/>
      <c r="I463" s="68"/>
    </row>
    <row r="464" spans="1:9">
      <c r="A464" s="57" t="s">
        <v>1464</v>
      </c>
      <c r="B464" s="47" t="s">
        <v>1465</v>
      </c>
      <c r="C464" s="70" t="s">
        <v>629</v>
      </c>
      <c r="D464" s="47"/>
      <c r="E464" s="57"/>
      <c r="F464" s="47"/>
      <c r="G464" s="47"/>
      <c r="H464" s="47"/>
      <c r="I464" s="47"/>
    </row>
    <row r="465" spans="1:9">
      <c r="A465" s="57" t="s">
        <v>132</v>
      </c>
      <c r="B465" s="47" t="s">
        <v>132</v>
      </c>
      <c r="C465" s="70" t="s">
        <v>132</v>
      </c>
      <c r="D465" s="47"/>
      <c r="E465" s="57"/>
      <c r="F465" s="47"/>
      <c r="G465" s="47"/>
      <c r="H465" s="47"/>
      <c r="I465" s="47"/>
    </row>
    <row r="466" spans="1:9">
      <c r="A466" s="67" t="s">
        <v>1466</v>
      </c>
      <c r="B466" s="68" t="s">
        <v>631</v>
      </c>
      <c r="C466" s="69" t="s">
        <v>632</v>
      </c>
      <c r="D466" s="68"/>
      <c r="E466" s="67"/>
      <c r="F466" s="68"/>
      <c r="G466" s="68"/>
      <c r="H466" s="68"/>
      <c r="I466" s="68"/>
    </row>
    <row r="467" spans="1:9">
      <c r="A467" s="57" t="s">
        <v>1467</v>
      </c>
      <c r="B467" s="47" t="s">
        <v>1468</v>
      </c>
      <c r="C467" s="70" t="s">
        <v>632</v>
      </c>
      <c r="D467" s="47"/>
      <c r="E467" s="57"/>
      <c r="F467" s="47"/>
      <c r="G467" s="47"/>
      <c r="H467" s="47"/>
      <c r="I467" s="47"/>
    </row>
    <row r="468" spans="1:9">
      <c r="A468" s="57" t="s">
        <v>132</v>
      </c>
      <c r="B468" s="47" t="s">
        <v>132</v>
      </c>
      <c r="C468" s="70" t="s">
        <v>132</v>
      </c>
      <c r="D468" s="47"/>
      <c r="E468" s="57"/>
      <c r="F468" s="47"/>
      <c r="G468" s="47"/>
      <c r="H468" s="47"/>
      <c r="I468" s="47"/>
    </row>
    <row r="469" spans="1:9">
      <c r="A469" s="67" t="s">
        <v>1469</v>
      </c>
      <c r="B469" s="68" t="s">
        <v>634</v>
      </c>
      <c r="C469" s="69" t="s">
        <v>635</v>
      </c>
      <c r="D469" s="68"/>
      <c r="E469" s="67"/>
      <c r="F469" s="68"/>
      <c r="G469" s="68"/>
      <c r="H469" s="68"/>
      <c r="I469" s="68"/>
    </row>
    <row r="470" spans="1:9">
      <c r="A470" s="57" t="s">
        <v>1470</v>
      </c>
      <c r="B470" s="47" t="s">
        <v>1471</v>
      </c>
      <c r="C470" s="70" t="s">
        <v>635</v>
      </c>
      <c r="D470" s="47"/>
      <c r="E470" s="57"/>
      <c r="F470" s="47"/>
      <c r="G470" s="47"/>
      <c r="H470" s="47"/>
      <c r="I470" s="47"/>
    </row>
    <row r="471" spans="1:9">
      <c r="A471" s="57" t="s">
        <v>132</v>
      </c>
      <c r="B471" s="47" t="s">
        <v>132</v>
      </c>
      <c r="C471" s="70" t="s">
        <v>132</v>
      </c>
      <c r="D471" s="47"/>
      <c r="E471" s="57"/>
      <c r="F471" s="47"/>
      <c r="G471" s="47"/>
      <c r="H471" s="47"/>
      <c r="I471" s="47"/>
    </row>
    <row r="472" spans="1:9">
      <c r="A472" s="67" t="s">
        <v>1472</v>
      </c>
      <c r="B472" s="68" t="s">
        <v>637</v>
      </c>
      <c r="C472" s="69" t="s">
        <v>638</v>
      </c>
      <c r="D472" s="68"/>
      <c r="E472" s="67"/>
      <c r="F472" s="68"/>
      <c r="G472" s="68"/>
      <c r="H472" s="68"/>
      <c r="I472" s="68"/>
    </row>
    <row r="473" spans="1:9">
      <c r="A473" s="57" t="s">
        <v>1473</v>
      </c>
      <c r="B473" s="47" t="s">
        <v>1474</v>
      </c>
      <c r="C473" s="70" t="s">
        <v>638</v>
      </c>
      <c r="D473" s="47"/>
      <c r="E473" s="57"/>
      <c r="F473" s="47"/>
      <c r="G473" s="47"/>
      <c r="H473" s="47"/>
      <c r="I473" s="47"/>
    </row>
    <row r="474" spans="1:9">
      <c r="A474" s="57" t="s">
        <v>132</v>
      </c>
      <c r="B474" s="47" t="s">
        <v>132</v>
      </c>
      <c r="C474" s="70" t="s">
        <v>132</v>
      </c>
      <c r="D474" s="47"/>
      <c r="E474" s="57"/>
      <c r="F474" s="47"/>
      <c r="G474" s="47"/>
      <c r="H474" s="47"/>
      <c r="I474" s="47"/>
    </row>
    <row r="475" spans="1:9">
      <c r="A475" s="62" t="s">
        <v>1475</v>
      </c>
      <c r="B475" s="63" t="s">
        <v>345</v>
      </c>
      <c r="C475" s="64" t="s">
        <v>346</v>
      </c>
      <c r="D475" s="63"/>
      <c r="E475" s="62"/>
      <c r="F475" s="63"/>
      <c r="G475" s="63"/>
      <c r="H475" s="63"/>
      <c r="I475" s="63"/>
    </row>
    <row r="476" spans="1:9">
      <c r="A476" s="67" t="s">
        <v>1476</v>
      </c>
      <c r="B476" s="68" t="s">
        <v>641</v>
      </c>
      <c r="C476" s="69" t="s">
        <v>642</v>
      </c>
      <c r="D476" s="68"/>
      <c r="E476" s="67"/>
      <c r="F476" s="68"/>
      <c r="G476" s="68"/>
      <c r="H476" s="68"/>
      <c r="I476" s="68"/>
    </row>
    <row r="477" spans="1:9">
      <c r="A477" s="57" t="s">
        <v>1477</v>
      </c>
      <c r="B477" s="47" t="s">
        <v>1478</v>
      </c>
      <c r="C477" s="70" t="s">
        <v>642</v>
      </c>
      <c r="D477" s="47"/>
      <c r="E477" s="57"/>
      <c r="F477" s="47"/>
      <c r="G477" s="47"/>
      <c r="H477" s="47"/>
      <c r="I477" s="47"/>
    </row>
    <row r="478" spans="1:9">
      <c r="A478" s="57" t="s">
        <v>132</v>
      </c>
      <c r="B478" s="47" t="s">
        <v>132</v>
      </c>
      <c r="C478" s="70" t="s">
        <v>132</v>
      </c>
      <c r="D478" s="47"/>
      <c r="E478" s="57"/>
      <c r="F478" s="47"/>
      <c r="G478" s="47"/>
      <c r="H478" s="47"/>
      <c r="I478" s="47"/>
    </row>
    <row r="479" spans="1:9">
      <c r="A479" s="67" t="s">
        <v>1479</v>
      </c>
      <c r="B479" s="68" t="s">
        <v>644</v>
      </c>
      <c r="C479" s="69" t="s">
        <v>645</v>
      </c>
      <c r="D479" s="68"/>
      <c r="E479" s="67"/>
      <c r="F479" s="68"/>
      <c r="G479" s="68"/>
      <c r="H479" s="68"/>
      <c r="I479" s="68"/>
    </row>
    <row r="480" spans="1:9">
      <c r="A480" s="57" t="s">
        <v>1480</v>
      </c>
      <c r="B480" s="47" t="s">
        <v>1481</v>
      </c>
      <c r="C480" s="70" t="s">
        <v>645</v>
      </c>
      <c r="D480" s="47"/>
      <c r="E480" s="57"/>
      <c r="F480" s="47"/>
      <c r="G480" s="47"/>
      <c r="H480" s="47"/>
      <c r="I480" s="47"/>
    </row>
    <row r="481" spans="1:9">
      <c r="A481" s="57" t="s">
        <v>132</v>
      </c>
      <c r="B481" s="47" t="s">
        <v>132</v>
      </c>
      <c r="C481" s="70" t="s">
        <v>132</v>
      </c>
      <c r="D481" s="47"/>
      <c r="E481" s="57"/>
      <c r="F481" s="47"/>
      <c r="G481" s="47"/>
      <c r="H481" s="47"/>
      <c r="I481" s="47"/>
    </row>
    <row r="482" spans="1:9">
      <c r="A482" s="62" t="s">
        <v>1482</v>
      </c>
      <c r="B482" s="63" t="s">
        <v>348</v>
      </c>
      <c r="C482" s="64" t="s">
        <v>349</v>
      </c>
      <c r="D482" s="63"/>
      <c r="E482" s="62"/>
      <c r="F482" s="63"/>
      <c r="G482" s="63"/>
      <c r="H482" s="63"/>
      <c r="I482" s="63"/>
    </row>
    <row r="483" spans="1:9">
      <c r="A483" s="67" t="s">
        <v>1483</v>
      </c>
      <c r="B483" s="68" t="s">
        <v>648</v>
      </c>
      <c r="C483" s="69" t="s">
        <v>649</v>
      </c>
      <c r="D483" s="68"/>
      <c r="E483" s="67"/>
      <c r="F483" s="68"/>
      <c r="G483" s="68"/>
      <c r="H483" s="68"/>
      <c r="I483" s="68"/>
    </row>
    <row r="484" spans="1:9">
      <c r="A484" s="57" t="s">
        <v>1484</v>
      </c>
      <c r="B484" s="47" t="s">
        <v>1485</v>
      </c>
      <c r="C484" s="70" t="s">
        <v>649</v>
      </c>
      <c r="D484" s="47"/>
      <c r="E484" s="57"/>
      <c r="F484" s="47"/>
      <c r="G484" s="47"/>
      <c r="H484" s="47"/>
      <c r="I484" s="47"/>
    </row>
    <row r="485" spans="1:9">
      <c r="A485" s="57" t="s">
        <v>132</v>
      </c>
      <c r="B485" s="47" t="s">
        <v>132</v>
      </c>
      <c r="C485" s="70" t="s">
        <v>132</v>
      </c>
      <c r="D485" s="47"/>
      <c r="E485" s="57"/>
      <c r="F485" s="47"/>
      <c r="G485" s="47"/>
      <c r="H485" s="47"/>
      <c r="I485" s="47"/>
    </row>
    <row r="486" spans="1:9">
      <c r="A486" s="58" t="s">
        <v>1486</v>
      </c>
      <c r="B486" s="59" t="s">
        <v>177</v>
      </c>
      <c r="C486" s="60" t="s">
        <v>28</v>
      </c>
      <c r="D486" s="59"/>
      <c r="E486" s="58"/>
      <c r="F486" s="59"/>
      <c r="G486" s="59"/>
      <c r="H486" s="59"/>
      <c r="I486" s="59"/>
    </row>
    <row r="487" spans="1:9">
      <c r="A487" s="62" t="s">
        <v>1487</v>
      </c>
      <c r="B487" s="63" t="s">
        <v>352</v>
      </c>
      <c r="C487" s="64" t="s">
        <v>353</v>
      </c>
      <c r="D487" s="63"/>
      <c r="E487" s="62"/>
      <c r="F487" s="63"/>
      <c r="G487" s="63"/>
      <c r="H487" s="63"/>
      <c r="I487" s="63"/>
    </row>
    <row r="488" spans="1:9">
      <c r="A488" s="67" t="s">
        <v>1488</v>
      </c>
      <c r="B488" s="68" t="s">
        <v>653</v>
      </c>
      <c r="C488" s="69" t="s">
        <v>654</v>
      </c>
      <c r="D488" s="68"/>
      <c r="E488" s="67"/>
      <c r="F488" s="68"/>
      <c r="G488" s="68"/>
      <c r="H488" s="68"/>
      <c r="I488" s="68"/>
    </row>
    <row r="489" spans="1:9">
      <c r="A489" s="57" t="s">
        <v>1489</v>
      </c>
      <c r="B489" s="47" t="s">
        <v>1490</v>
      </c>
      <c r="C489" s="70" t="s">
        <v>654</v>
      </c>
      <c r="D489" s="47"/>
      <c r="E489" s="57"/>
      <c r="F489" s="47"/>
      <c r="G489" s="47"/>
      <c r="H489" s="47"/>
      <c r="I489" s="47"/>
    </row>
    <row r="490" spans="1:9">
      <c r="A490" s="57" t="s">
        <v>132</v>
      </c>
      <c r="B490" s="47" t="s">
        <v>132</v>
      </c>
      <c r="C490" s="70" t="s">
        <v>132</v>
      </c>
      <c r="D490" s="47"/>
      <c r="E490" s="57"/>
      <c r="F490" s="47"/>
      <c r="G490" s="47"/>
      <c r="H490" s="47"/>
      <c r="I490" s="47"/>
    </row>
    <row r="491" spans="1:9">
      <c r="A491" s="67" t="s">
        <v>1491</v>
      </c>
      <c r="B491" s="68" t="s">
        <v>656</v>
      </c>
      <c r="C491" s="69" t="s">
        <v>657</v>
      </c>
      <c r="D491" s="68"/>
      <c r="E491" s="67"/>
      <c r="F491" s="68"/>
      <c r="G491" s="68"/>
      <c r="H491" s="68"/>
      <c r="I491" s="68"/>
    </row>
    <row r="492" spans="1:9">
      <c r="A492" s="57" t="s">
        <v>1492</v>
      </c>
      <c r="B492" s="47" t="s">
        <v>1493</v>
      </c>
      <c r="C492" s="70" t="s">
        <v>657</v>
      </c>
      <c r="D492" s="47"/>
      <c r="E492" s="57"/>
      <c r="F492" s="47"/>
      <c r="G492" s="47"/>
      <c r="H492" s="47"/>
      <c r="I492" s="47"/>
    </row>
    <row r="493" spans="1:9">
      <c r="A493" s="57" t="s">
        <v>132</v>
      </c>
      <c r="B493" s="47" t="s">
        <v>132</v>
      </c>
      <c r="C493" s="70" t="s">
        <v>132</v>
      </c>
      <c r="D493" s="47"/>
      <c r="E493" s="57"/>
      <c r="F493" s="47"/>
      <c r="G493" s="47"/>
      <c r="H493" s="47"/>
      <c r="I493" s="47"/>
    </row>
    <row r="494" spans="1:9">
      <c r="A494" s="67" t="s">
        <v>1494</v>
      </c>
      <c r="B494" s="68" t="s">
        <v>659</v>
      </c>
      <c r="C494" s="69" t="s">
        <v>660</v>
      </c>
      <c r="D494" s="68"/>
      <c r="E494" s="67"/>
      <c r="F494" s="68"/>
      <c r="G494" s="68"/>
      <c r="H494" s="68"/>
      <c r="I494" s="68"/>
    </row>
    <row r="495" spans="1:9">
      <c r="A495" s="57" t="s">
        <v>1495</v>
      </c>
      <c r="B495" s="47" t="s">
        <v>1496</v>
      </c>
      <c r="C495" s="70" t="s">
        <v>660</v>
      </c>
      <c r="D495" s="47"/>
      <c r="E495" s="57"/>
      <c r="F495" s="47"/>
      <c r="G495" s="47"/>
      <c r="H495" s="47"/>
      <c r="I495" s="47"/>
    </row>
    <row r="496" spans="1:9">
      <c r="A496" s="57" t="s">
        <v>132</v>
      </c>
      <c r="B496" s="47" t="s">
        <v>132</v>
      </c>
      <c r="C496" s="70" t="s">
        <v>132</v>
      </c>
      <c r="D496" s="47"/>
      <c r="E496" s="57"/>
      <c r="F496" s="47"/>
      <c r="G496" s="47"/>
      <c r="H496" s="47"/>
      <c r="I496" s="47"/>
    </row>
    <row r="497" spans="1:9">
      <c r="A497" s="67" t="s">
        <v>1497</v>
      </c>
      <c r="B497" s="68" t="s">
        <v>662</v>
      </c>
      <c r="C497" s="69" t="s">
        <v>663</v>
      </c>
      <c r="D497" s="68"/>
      <c r="E497" s="67"/>
      <c r="F497" s="68"/>
      <c r="G497" s="68"/>
      <c r="H497" s="68"/>
      <c r="I497" s="68"/>
    </row>
    <row r="498" spans="1:9">
      <c r="A498" s="57" t="s">
        <v>1498</v>
      </c>
      <c r="B498" s="47" t="s">
        <v>1499</v>
      </c>
      <c r="C498" s="70" t="s">
        <v>663</v>
      </c>
      <c r="D498" s="47"/>
      <c r="E498" s="57"/>
      <c r="F498" s="47"/>
      <c r="G498" s="47"/>
      <c r="H498" s="47"/>
      <c r="I498" s="47"/>
    </row>
    <row r="499" spans="1:9">
      <c r="A499" s="57" t="s">
        <v>132</v>
      </c>
      <c r="B499" s="47" t="s">
        <v>132</v>
      </c>
      <c r="C499" s="70" t="s">
        <v>132</v>
      </c>
      <c r="D499" s="47"/>
      <c r="E499" s="57"/>
      <c r="F499" s="47"/>
      <c r="G499" s="47"/>
      <c r="H499" s="47"/>
      <c r="I499" s="47"/>
    </row>
    <row r="500" spans="1:9">
      <c r="A500" s="67" t="s">
        <v>1500</v>
      </c>
      <c r="B500" s="68" t="s">
        <v>665</v>
      </c>
      <c r="C500" s="69" t="s">
        <v>666</v>
      </c>
      <c r="D500" s="68"/>
      <c r="E500" s="67"/>
      <c r="F500" s="68"/>
      <c r="G500" s="68"/>
      <c r="H500" s="68"/>
      <c r="I500" s="68"/>
    </row>
    <row r="501" spans="1:9">
      <c r="A501" s="57" t="s">
        <v>1501</v>
      </c>
      <c r="B501" s="47" t="s">
        <v>1502</v>
      </c>
      <c r="C501" s="70" t="s">
        <v>666</v>
      </c>
      <c r="D501" s="47"/>
      <c r="E501" s="57"/>
      <c r="F501" s="47"/>
      <c r="G501" s="47"/>
      <c r="H501" s="47"/>
      <c r="I501" s="47"/>
    </row>
    <row r="502" spans="1:9">
      <c r="A502" s="57" t="s">
        <v>132</v>
      </c>
      <c r="B502" s="47" t="s">
        <v>132</v>
      </c>
      <c r="C502" s="70" t="s">
        <v>132</v>
      </c>
      <c r="D502" s="47"/>
      <c r="E502" s="57"/>
      <c r="F502" s="47"/>
      <c r="G502" s="47"/>
      <c r="H502" s="47"/>
      <c r="I502" s="47"/>
    </row>
    <row r="503" spans="1:9">
      <c r="A503" s="67" t="s">
        <v>1503</v>
      </c>
      <c r="B503" s="68" t="s">
        <v>668</v>
      </c>
      <c r="C503" s="69" t="s">
        <v>669</v>
      </c>
      <c r="D503" s="68"/>
      <c r="E503" s="67"/>
      <c r="F503" s="68"/>
      <c r="G503" s="68"/>
      <c r="H503" s="68"/>
      <c r="I503" s="68"/>
    </row>
    <row r="504" spans="1:9">
      <c r="A504" s="57" t="s">
        <v>1504</v>
      </c>
      <c r="B504" s="47" t="s">
        <v>1505</v>
      </c>
      <c r="C504" s="70" t="s">
        <v>669</v>
      </c>
      <c r="D504" s="47"/>
      <c r="E504" s="57"/>
      <c r="F504" s="47"/>
      <c r="G504" s="47"/>
      <c r="H504" s="47"/>
      <c r="I504" s="47"/>
    </row>
    <row r="505" spans="1:9">
      <c r="A505" s="57" t="s">
        <v>132</v>
      </c>
      <c r="B505" s="47" t="s">
        <v>132</v>
      </c>
      <c r="C505" s="70" t="s">
        <v>132</v>
      </c>
      <c r="D505" s="47"/>
      <c r="E505" s="57"/>
      <c r="F505" s="47"/>
      <c r="G505" s="47"/>
      <c r="H505" s="47"/>
      <c r="I505" s="47"/>
    </row>
    <row r="506" spans="1:9">
      <c r="A506" s="67" t="s">
        <v>1506</v>
      </c>
      <c r="B506" s="68" t="s">
        <v>671</v>
      </c>
      <c r="C506" s="69" t="s">
        <v>672</v>
      </c>
      <c r="D506" s="68"/>
      <c r="E506" s="67"/>
      <c r="F506" s="68"/>
      <c r="G506" s="68"/>
      <c r="H506" s="68"/>
      <c r="I506" s="68"/>
    </row>
    <row r="507" spans="1:9">
      <c r="A507" s="57" t="s">
        <v>1507</v>
      </c>
      <c r="B507" s="47" t="s">
        <v>1508</v>
      </c>
      <c r="C507" s="70" t="s">
        <v>672</v>
      </c>
      <c r="D507" s="47"/>
      <c r="E507" s="57"/>
      <c r="F507" s="47"/>
      <c r="G507" s="47"/>
      <c r="H507" s="47"/>
      <c r="I507" s="47"/>
    </row>
    <row r="508" spans="1:9">
      <c r="A508" s="57" t="s">
        <v>132</v>
      </c>
      <c r="B508" s="47" t="s">
        <v>132</v>
      </c>
      <c r="C508" s="70" t="s">
        <v>132</v>
      </c>
      <c r="D508" s="47"/>
      <c r="E508" s="57"/>
      <c r="F508" s="47"/>
      <c r="G508" s="47"/>
      <c r="H508" s="47"/>
      <c r="I508" s="47"/>
    </row>
    <row r="509" spans="1:9">
      <c r="A509" s="67" t="s">
        <v>1509</v>
      </c>
      <c r="B509" s="68" t="s">
        <v>674</v>
      </c>
      <c r="C509" s="69" t="s">
        <v>675</v>
      </c>
      <c r="D509" s="68"/>
      <c r="E509" s="67"/>
      <c r="F509" s="68"/>
      <c r="G509" s="68"/>
      <c r="H509" s="68"/>
      <c r="I509" s="68"/>
    </row>
    <row r="510" spans="1:9">
      <c r="A510" s="57" t="s">
        <v>1510</v>
      </c>
      <c r="B510" s="47" t="s">
        <v>1511</v>
      </c>
      <c r="C510" s="70" t="s">
        <v>675</v>
      </c>
      <c r="D510" s="47"/>
      <c r="E510" s="57"/>
      <c r="F510" s="47"/>
      <c r="G510" s="47"/>
      <c r="H510" s="47"/>
      <c r="I510" s="47"/>
    </row>
    <row r="511" spans="1:9">
      <c r="A511" s="57" t="s">
        <v>132</v>
      </c>
      <c r="B511" s="47" t="s">
        <v>132</v>
      </c>
      <c r="C511" s="70" t="s">
        <v>132</v>
      </c>
      <c r="D511" s="47"/>
      <c r="E511" s="57"/>
      <c r="F511" s="47"/>
      <c r="G511" s="47"/>
      <c r="H511" s="47"/>
      <c r="I511" s="47"/>
    </row>
    <row r="512" spans="1:9">
      <c r="A512" s="62" t="s">
        <v>1512</v>
      </c>
      <c r="B512" s="63" t="s">
        <v>355</v>
      </c>
      <c r="C512" s="64" t="s">
        <v>356</v>
      </c>
      <c r="D512" s="63"/>
      <c r="E512" s="62"/>
      <c r="F512" s="63"/>
      <c r="G512" s="63"/>
      <c r="H512" s="63"/>
      <c r="I512" s="63"/>
    </row>
    <row r="513" spans="1:9">
      <c r="A513" s="67" t="s">
        <v>1513</v>
      </c>
      <c r="B513" s="68" t="s">
        <v>678</v>
      </c>
      <c r="C513" s="69" t="s">
        <v>679</v>
      </c>
      <c r="D513" s="68"/>
      <c r="E513" s="67"/>
      <c r="F513" s="68"/>
      <c r="G513" s="68"/>
      <c r="H513" s="68"/>
      <c r="I513" s="68"/>
    </row>
    <row r="514" spans="1:9">
      <c r="A514" s="57" t="s">
        <v>1514</v>
      </c>
      <c r="B514" s="47" t="s">
        <v>1515</v>
      </c>
      <c r="C514" s="70" t="s">
        <v>679</v>
      </c>
      <c r="D514" s="47"/>
      <c r="E514" s="57"/>
      <c r="F514" s="47"/>
      <c r="G514" s="47"/>
      <c r="H514" s="47"/>
      <c r="I514" s="47"/>
    </row>
    <row r="515" spans="1:9">
      <c r="A515" s="57" t="s">
        <v>132</v>
      </c>
      <c r="B515" s="47" t="s">
        <v>132</v>
      </c>
      <c r="C515" s="70" t="s">
        <v>132</v>
      </c>
      <c r="D515" s="47"/>
      <c r="E515" s="57"/>
      <c r="F515" s="47"/>
      <c r="G515" s="47"/>
      <c r="H515" s="47"/>
      <c r="I515" s="47"/>
    </row>
    <row r="516" spans="1:9">
      <c r="A516" s="67" t="s">
        <v>1516</v>
      </c>
      <c r="B516" s="68" t="s">
        <v>681</v>
      </c>
      <c r="C516" s="69" t="s">
        <v>682</v>
      </c>
      <c r="D516" s="68"/>
      <c r="E516" s="67"/>
      <c r="F516" s="68"/>
      <c r="G516" s="68"/>
      <c r="H516" s="68"/>
      <c r="I516" s="68"/>
    </row>
    <row r="517" spans="1:9">
      <c r="A517" s="57" t="s">
        <v>1517</v>
      </c>
      <c r="B517" s="47" t="s">
        <v>1518</v>
      </c>
      <c r="C517" s="70" t="s">
        <v>682</v>
      </c>
      <c r="D517" s="47"/>
      <c r="E517" s="57"/>
      <c r="F517" s="47"/>
      <c r="G517" s="47"/>
      <c r="H517" s="47"/>
      <c r="I517" s="47"/>
    </row>
    <row r="518" spans="1:9">
      <c r="A518" s="57" t="s">
        <v>132</v>
      </c>
      <c r="B518" s="47" t="s">
        <v>132</v>
      </c>
      <c r="C518" s="70" t="s">
        <v>132</v>
      </c>
      <c r="D518" s="47"/>
      <c r="E518" s="57"/>
      <c r="F518" s="47"/>
      <c r="G518" s="47"/>
      <c r="H518" s="47"/>
      <c r="I518" s="47"/>
    </row>
    <row r="519" spans="1:9">
      <c r="A519" s="67" t="s">
        <v>1519</v>
      </c>
      <c r="B519" s="68" t="s">
        <v>684</v>
      </c>
      <c r="C519" s="69" t="s">
        <v>685</v>
      </c>
      <c r="D519" s="68"/>
      <c r="E519" s="67"/>
      <c r="F519" s="68"/>
      <c r="G519" s="68"/>
      <c r="H519" s="68"/>
      <c r="I519" s="68"/>
    </row>
    <row r="520" spans="1:9">
      <c r="A520" s="57" t="s">
        <v>1520</v>
      </c>
      <c r="B520" s="47" t="s">
        <v>1521</v>
      </c>
      <c r="C520" s="70" t="s">
        <v>685</v>
      </c>
      <c r="D520" s="47"/>
      <c r="E520" s="57"/>
      <c r="F520" s="47"/>
      <c r="G520" s="47"/>
      <c r="H520" s="47"/>
      <c r="I520" s="47"/>
    </row>
    <row r="521" spans="1:9">
      <c r="A521" s="57" t="s">
        <v>132</v>
      </c>
      <c r="B521" s="47" t="s">
        <v>132</v>
      </c>
      <c r="C521" s="70" t="s">
        <v>132</v>
      </c>
      <c r="D521" s="47"/>
      <c r="E521" s="57"/>
      <c r="F521" s="47"/>
      <c r="G521" s="47"/>
      <c r="H521" s="47"/>
      <c r="I521" s="47"/>
    </row>
    <row r="522" spans="1:9">
      <c r="A522" s="62" t="s">
        <v>1522</v>
      </c>
      <c r="B522" s="63" t="s">
        <v>358</v>
      </c>
      <c r="C522" s="64" t="s">
        <v>359</v>
      </c>
      <c r="D522" s="63"/>
      <c r="E522" s="62"/>
      <c r="F522" s="63"/>
      <c r="G522" s="63"/>
      <c r="H522" s="63"/>
      <c r="I522" s="63"/>
    </row>
    <row r="523" spans="1:9">
      <c r="A523" s="67" t="s">
        <v>1523</v>
      </c>
      <c r="B523" s="68" t="s">
        <v>688</v>
      </c>
      <c r="C523" s="69" t="s">
        <v>689</v>
      </c>
      <c r="D523" s="68"/>
      <c r="E523" s="67"/>
      <c r="F523" s="68"/>
      <c r="G523" s="68"/>
      <c r="H523" s="68"/>
      <c r="I523" s="68"/>
    </row>
    <row r="524" spans="1:9">
      <c r="A524" s="57" t="s">
        <v>1524</v>
      </c>
      <c r="B524" s="47" t="s">
        <v>1525</v>
      </c>
      <c r="C524" s="70" t="s">
        <v>689</v>
      </c>
      <c r="D524" s="47"/>
      <c r="E524" s="57"/>
      <c r="F524" s="47"/>
      <c r="G524" s="47"/>
      <c r="H524" s="47"/>
      <c r="I524" s="47"/>
    </row>
    <row r="525" spans="1:9">
      <c r="A525" s="57" t="s">
        <v>132</v>
      </c>
      <c r="B525" s="47" t="s">
        <v>132</v>
      </c>
      <c r="C525" s="70" t="s">
        <v>132</v>
      </c>
      <c r="D525" s="47"/>
      <c r="E525" s="57"/>
      <c r="F525" s="47"/>
      <c r="G525" s="47"/>
      <c r="H525" s="47"/>
      <c r="I525" s="47"/>
    </row>
    <row r="526" spans="1:9">
      <c r="A526" s="67" t="s">
        <v>1526</v>
      </c>
      <c r="B526" s="68" t="s">
        <v>691</v>
      </c>
      <c r="C526" s="69" t="s">
        <v>692</v>
      </c>
      <c r="D526" s="68"/>
      <c r="E526" s="67"/>
      <c r="F526" s="68"/>
      <c r="G526" s="68"/>
      <c r="H526" s="68"/>
      <c r="I526" s="68"/>
    </row>
    <row r="527" spans="1:9">
      <c r="A527" s="57" t="s">
        <v>1527</v>
      </c>
      <c r="B527" s="47" t="s">
        <v>1528</v>
      </c>
      <c r="C527" s="70" t="s">
        <v>692</v>
      </c>
      <c r="D527" s="47"/>
      <c r="E527" s="57"/>
      <c r="F527" s="47"/>
      <c r="G527" s="47"/>
      <c r="H527" s="47"/>
      <c r="I527" s="47"/>
    </row>
    <row r="528" spans="1:9">
      <c r="A528" s="57" t="s">
        <v>132</v>
      </c>
      <c r="B528" s="47" t="s">
        <v>132</v>
      </c>
      <c r="C528" s="70" t="s">
        <v>132</v>
      </c>
      <c r="D528" s="47"/>
      <c r="E528" s="57"/>
      <c r="F528" s="47"/>
      <c r="G528" s="47"/>
      <c r="H528" s="47"/>
      <c r="I528" s="47"/>
    </row>
    <row r="529" spans="1:9">
      <c r="A529" s="62" t="s">
        <v>1529</v>
      </c>
      <c r="B529" s="63" t="s">
        <v>361</v>
      </c>
      <c r="C529" s="64" t="s">
        <v>362</v>
      </c>
      <c r="D529" s="63"/>
      <c r="E529" s="62"/>
      <c r="F529" s="63"/>
      <c r="G529" s="63"/>
      <c r="H529" s="63"/>
      <c r="I529" s="63"/>
    </row>
    <row r="530" spans="1:9">
      <c r="A530" s="67" t="s">
        <v>1530</v>
      </c>
      <c r="B530" s="68" t="s">
        <v>695</v>
      </c>
      <c r="C530" s="69" t="s">
        <v>696</v>
      </c>
      <c r="D530" s="68"/>
      <c r="E530" s="67"/>
      <c r="F530" s="68"/>
      <c r="G530" s="68"/>
      <c r="H530" s="68"/>
      <c r="I530" s="68"/>
    </row>
    <row r="531" spans="1:9">
      <c r="A531" s="57" t="s">
        <v>1531</v>
      </c>
      <c r="B531" s="47" t="s">
        <v>1532</v>
      </c>
      <c r="C531" s="70" t="s">
        <v>696</v>
      </c>
      <c r="D531" s="47"/>
      <c r="E531" s="57"/>
      <c r="F531" s="47"/>
      <c r="G531" s="47"/>
      <c r="H531" s="47"/>
      <c r="I531" s="47"/>
    </row>
    <row r="532" spans="1:9">
      <c r="A532" s="57" t="s">
        <v>132</v>
      </c>
      <c r="B532" s="47" t="s">
        <v>132</v>
      </c>
      <c r="C532" s="70" t="s">
        <v>132</v>
      </c>
      <c r="D532" s="47"/>
      <c r="E532" s="57"/>
      <c r="F532" s="47"/>
      <c r="G532" s="47"/>
      <c r="H532" s="47"/>
      <c r="I532" s="47"/>
    </row>
    <row r="533" spans="1:9">
      <c r="A533" s="58" t="s">
        <v>1533</v>
      </c>
      <c r="B533" s="59" t="s">
        <v>179</v>
      </c>
      <c r="C533" s="60" t="s">
        <v>29</v>
      </c>
      <c r="D533" s="59"/>
      <c r="E533" s="58"/>
      <c r="F533" s="59"/>
      <c r="G533" s="59"/>
      <c r="H533" s="59"/>
      <c r="I533" s="59"/>
    </row>
    <row r="534" spans="1:9">
      <c r="A534" s="62" t="s">
        <v>1534</v>
      </c>
      <c r="B534" s="63" t="s">
        <v>365</v>
      </c>
      <c r="C534" s="64" t="s">
        <v>366</v>
      </c>
      <c r="D534" s="63"/>
      <c r="E534" s="62"/>
      <c r="F534" s="63"/>
      <c r="G534" s="63"/>
      <c r="H534" s="63"/>
      <c r="I534" s="63"/>
    </row>
    <row r="535" spans="1:9">
      <c r="A535" s="67" t="s">
        <v>1535</v>
      </c>
      <c r="B535" s="68" t="s">
        <v>700</v>
      </c>
      <c r="C535" s="69" t="s">
        <v>701</v>
      </c>
      <c r="D535" s="68"/>
      <c r="E535" s="67"/>
      <c r="F535" s="68"/>
      <c r="G535" s="68"/>
      <c r="H535" s="68"/>
      <c r="I535" s="68"/>
    </row>
    <row r="536" spans="1:9">
      <c r="A536" s="57" t="s">
        <v>1536</v>
      </c>
      <c r="B536" s="47" t="s">
        <v>1537</v>
      </c>
      <c r="C536" s="70" t="s">
        <v>701</v>
      </c>
      <c r="D536" s="47"/>
      <c r="E536" s="57"/>
      <c r="F536" s="47"/>
      <c r="G536" s="47"/>
      <c r="H536" s="47"/>
      <c r="I536" s="47"/>
    </row>
    <row r="537" spans="1:9">
      <c r="A537" s="57" t="s">
        <v>132</v>
      </c>
      <c r="B537" s="47" t="s">
        <v>132</v>
      </c>
      <c r="C537" s="70" t="s">
        <v>132</v>
      </c>
      <c r="D537" s="47"/>
      <c r="E537" s="57"/>
      <c r="F537" s="47"/>
      <c r="G537" s="47"/>
      <c r="H537" s="47"/>
      <c r="I537" s="47"/>
    </row>
    <row r="538" spans="1:9">
      <c r="A538" s="62" t="s">
        <v>1538</v>
      </c>
      <c r="B538" s="63" t="s">
        <v>368</v>
      </c>
      <c r="C538" s="64" t="s">
        <v>369</v>
      </c>
      <c r="D538" s="63"/>
      <c r="E538" s="62"/>
      <c r="F538" s="63"/>
      <c r="G538" s="63"/>
      <c r="H538" s="63"/>
      <c r="I538" s="63"/>
    </row>
    <row r="539" spans="1:9">
      <c r="A539" s="67" t="s">
        <v>1539</v>
      </c>
      <c r="B539" s="68" t="s">
        <v>704</v>
      </c>
      <c r="C539" s="69" t="s">
        <v>705</v>
      </c>
      <c r="D539" s="68"/>
      <c r="E539" s="67"/>
      <c r="F539" s="68"/>
      <c r="G539" s="68"/>
      <c r="H539" s="68"/>
      <c r="I539" s="68"/>
    </row>
    <row r="540" spans="1:9">
      <c r="A540" s="57" t="s">
        <v>1540</v>
      </c>
      <c r="B540" s="47" t="s">
        <v>1541</v>
      </c>
      <c r="C540" s="70" t="s">
        <v>705</v>
      </c>
      <c r="D540" s="47"/>
      <c r="E540" s="57"/>
      <c r="F540" s="47"/>
      <c r="G540" s="47"/>
      <c r="H540" s="47"/>
      <c r="I540" s="47"/>
    </row>
    <row r="541" spans="1:9">
      <c r="A541" s="57" t="s">
        <v>132</v>
      </c>
      <c r="B541" s="47" t="s">
        <v>132</v>
      </c>
      <c r="C541" s="70" t="s">
        <v>132</v>
      </c>
      <c r="D541" s="47"/>
      <c r="E541" s="57"/>
      <c r="F541" s="47"/>
      <c r="G541" s="47"/>
      <c r="H541" s="47"/>
      <c r="I541" s="47"/>
    </row>
    <row r="542" spans="1:9">
      <c r="A542" s="62" t="s">
        <v>1542</v>
      </c>
      <c r="B542" s="63" t="s">
        <v>371</v>
      </c>
      <c r="C542" s="64" t="s">
        <v>372</v>
      </c>
      <c r="D542" s="63"/>
      <c r="E542" s="62"/>
      <c r="F542" s="63"/>
      <c r="G542" s="63"/>
      <c r="H542" s="63"/>
      <c r="I542" s="63"/>
    </row>
    <row r="543" spans="1:9">
      <c r="A543" s="67" t="s">
        <v>1543</v>
      </c>
      <c r="B543" s="68" t="s">
        <v>708</v>
      </c>
      <c r="C543" s="69" t="s">
        <v>709</v>
      </c>
      <c r="D543" s="68"/>
      <c r="E543" s="67"/>
      <c r="F543" s="68"/>
      <c r="G543" s="68"/>
      <c r="H543" s="68"/>
      <c r="I543" s="68"/>
    </row>
    <row r="544" spans="1:9">
      <c r="A544" s="57" t="s">
        <v>1544</v>
      </c>
      <c r="B544" s="47" t="s">
        <v>1545</v>
      </c>
      <c r="C544" s="70" t="s">
        <v>709</v>
      </c>
      <c r="D544" s="47"/>
      <c r="E544" s="57"/>
      <c r="F544" s="47"/>
      <c r="G544" s="47"/>
      <c r="H544" s="47"/>
      <c r="I544" s="47"/>
    </row>
    <row r="545" spans="1:9">
      <c r="A545" s="57" t="s">
        <v>132</v>
      </c>
      <c r="B545" s="47" t="s">
        <v>132</v>
      </c>
      <c r="C545" s="70" t="s">
        <v>132</v>
      </c>
      <c r="D545" s="47"/>
      <c r="E545" s="57"/>
      <c r="F545" s="47"/>
      <c r="G545" s="47"/>
      <c r="H545" s="47"/>
      <c r="I545" s="47"/>
    </row>
    <row r="546" spans="1:9">
      <c r="A546" s="62" t="s">
        <v>1546</v>
      </c>
      <c r="B546" s="63" t="s">
        <v>374</v>
      </c>
      <c r="C546" s="64" t="s">
        <v>375</v>
      </c>
      <c r="D546" s="63"/>
      <c r="E546" s="62"/>
      <c r="F546" s="63"/>
      <c r="G546" s="63"/>
      <c r="H546" s="63"/>
      <c r="I546" s="63"/>
    </row>
    <row r="547" spans="1:9">
      <c r="A547" s="67" t="s">
        <v>1547</v>
      </c>
      <c r="B547" s="68" t="s">
        <v>712</v>
      </c>
      <c r="C547" s="69" t="s">
        <v>713</v>
      </c>
      <c r="D547" s="68"/>
      <c r="E547" s="67"/>
      <c r="F547" s="68"/>
      <c r="G547" s="68"/>
      <c r="H547" s="68"/>
      <c r="I547" s="68"/>
    </row>
    <row r="548" spans="1:9">
      <c r="A548" s="57" t="s">
        <v>1548</v>
      </c>
      <c r="B548" s="47" t="s">
        <v>1549</v>
      </c>
      <c r="C548" s="70" t="s">
        <v>713</v>
      </c>
      <c r="D548" s="47"/>
      <c r="E548" s="57"/>
      <c r="F548" s="47"/>
      <c r="G548" s="47"/>
      <c r="H548" s="47"/>
      <c r="I548" s="47"/>
    </row>
    <row r="549" spans="1:9">
      <c r="A549" s="57" t="s">
        <v>132</v>
      </c>
      <c r="B549" s="47" t="s">
        <v>132</v>
      </c>
      <c r="C549" s="70" t="s">
        <v>132</v>
      </c>
      <c r="D549" s="47"/>
      <c r="E549" s="57"/>
      <c r="F549" s="47"/>
      <c r="G549" s="47"/>
      <c r="H549" s="47"/>
      <c r="I549" s="47"/>
    </row>
    <row r="550" spans="1:9">
      <c r="A550" s="62" t="s">
        <v>1550</v>
      </c>
      <c r="B550" s="63" t="s">
        <v>377</v>
      </c>
      <c r="C550" s="64" t="s">
        <v>378</v>
      </c>
      <c r="D550" s="63"/>
      <c r="E550" s="62"/>
      <c r="F550" s="63"/>
      <c r="G550" s="63"/>
      <c r="H550" s="63"/>
      <c r="I550" s="63"/>
    </row>
    <row r="551" spans="1:9">
      <c r="A551" s="67" t="s">
        <v>1551</v>
      </c>
      <c r="B551" s="68" t="s">
        <v>716</v>
      </c>
      <c r="C551" s="69" t="s">
        <v>717</v>
      </c>
      <c r="D551" s="68"/>
      <c r="E551" s="67"/>
      <c r="F551" s="68"/>
      <c r="G551" s="68"/>
      <c r="H551" s="68"/>
      <c r="I551" s="68"/>
    </row>
    <row r="552" spans="1:9">
      <c r="A552" s="57" t="s">
        <v>1552</v>
      </c>
      <c r="B552" s="47" t="s">
        <v>1553</v>
      </c>
      <c r="C552" s="70" t="s">
        <v>717</v>
      </c>
      <c r="D552" s="47"/>
      <c r="E552" s="57"/>
      <c r="F552" s="47"/>
      <c r="G552" s="47"/>
      <c r="H552" s="47"/>
      <c r="I552" s="47"/>
    </row>
    <row r="553" spans="1:9">
      <c r="A553" s="57" t="s">
        <v>132</v>
      </c>
      <c r="B553" s="47" t="s">
        <v>132</v>
      </c>
      <c r="C553" s="70" t="s">
        <v>132</v>
      </c>
      <c r="D553" s="47"/>
      <c r="E553" s="57"/>
      <c r="F553" s="47"/>
      <c r="G553" s="47"/>
      <c r="H553" s="47"/>
      <c r="I553" s="47"/>
    </row>
    <row r="554" spans="1:9">
      <c r="A554" s="67" t="s">
        <v>1554</v>
      </c>
      <c r="B554" s="68" t="s">
        <v>719</v>
      </c>
      <c r="C554" s="69" t="s">
        <v>720</v>
      </c>
      <c r="D554" s="68"/>
      <c r="E554" s="67"/>
      <c r="F554" s="68"/>
      <c r="G554" s="68"/>
      <c r="H554" s="68"/>
      <c r="I554" s="68"/>
    </row>
    <row r="555" spans="1:9">
      <c r="A555" s="57" t="s">
        <v>1555</v>
      </c>
      <c r="B555" s="47" t="s">
        <v>1556</v>
      </c>
      <c r="C555" s="70" t="s">
        <v>720</v>
      </c>
      <c r="D555" s="47"/>
      <c r="E555" s="57"/>
      <c r="F555" s="47"/>
      <c r="G555" s="47"/>
      <c r="H555" s="47"/>
      <c r="I555" s="47"/>
    </row>
    <row r="556" spans="1:9">
      <c r="A556" s="57" t="s">
        <v>132</v>
      </c>
      <c r="B556" s="47" t="s">
        <v>132</v>
      </c>
      <c r="C556" s="70" t="s">
        <v>132</v>
      </c>
      <c r="D556" s="47"/>
      <c r="E556" s="57"/>
      <c r="F556" s="47"/>
      <c r="G556" s="47"/>
      <c r="H556" s="47"/>
      <c r="I556" s="47"/>
    </row>
    <row r="557" spans="1:9">
      <c r="A557" s="62" t="s">
        <v>1557</v>
      </c>
      <c r="B557" s="63" t="s">
        <v>380</v>
      </c>
      <c r="C557" s="64" t="s">
        <v>381</v>
      </c>
      <c r="D557" s="63"/>
      <c r="E557" s="62"/>
      <c r="F557" s="63"/>
      <c r="G557" s="63"/>
      <c r="H557" s="63"/>
      <c r="I557" s="63"/>
    </row>
    <row r="558" spans="1:9">
      <c r="A558" s="67" t="s">
        <v>1558</v>
      </c>
      <c r="B558" s="68" t="s">
        <v>723</v>
      </c>
      <c r="C558" s="69" t="s">
        <v>724</v>
      </c>
      <c r="D558" s="68"/>
      <c r="E558" s="67"/>
      <c r="F558" s="68"/>
      <c r="G558" s="68"/>
      <c r="H558" s="68"/>
      <c r="I558" s="68"/>
    </row>
    <row r="559" spans="1:9">
      <c r="A559" s="57" t="s">
        <v>1559</v>
      </c>
      <c r="B559" s="47" t="s">
        <v>1560</v>
      </c>
      <c r="C559" s="70" t="s">
        <v>724</v>
      </c>
      <c r="D559" s="47"/>
      <c r="E559" s="57"/>
      <c r="F559" s="47"/>
      <c r="G559" s="47"/>
      <c r="H559" s="47"/>
      <c r="I559" s="47"/>
    </row>
    <row r="560" spans="1:9">
      <c r="A560" s="57" t="s">
        <v>132</v>
      </c>
      <c r="B560" s="47" t="s">
        <v>132</v>
      </c>
      <c r="C560" s="70" t="s">
        <v>132</v>
      </c>
      <c r="D560" s="47"/>
      <c r="E560" s="57"/>
      <c r="F560" s="47"/>
      <c r="G560" s="47"/>
      <c r="H560" s="47"/>
      <c r="I560" s="47"/>
    </row>
    <row r="561" spans="1:9">
      <c r="A561" s="62" t="s">
        <v>1561</v>
      </c>
      <c r="B561" s="63" t="s">
        <v>383</v>
      </c>
      <c r="C561" s="64" t="s">
        <v>384</v>
      </c>
      <c r="D561" s="63"/>
      <c r="E561" s="62"/>
      <c r="F561" s="63"/>
      <c r="G561" s="63"/>
      <c r="H561" s="63"/>
      <c r="I561" s="63"/>
    </row>
    <row r="562" spans="1:9">
      <c r="A562" s="67" t="s">
        <v>1562</v>
      </c>
      <c r="B562" s="68" t="s">
        <v>727</v>
      </c>
      <c r="C562" s="69" t="s">
        <v>728</v>
      </c>
      <c r="D562" s="68"/>
      <c r="E562" s="67"/>
      <c r="F562" s="68"/>
      <c r="G562" s="68"/>
      <c r="H562" s="68"/>
      <c r="I562" s="68"/>
    </row>
    <row r="563" spans="1:9">
      <c r="A563" s="57" t="s">
        <v>1563</v>
      </c>
      <c r="B563" s="47" t="s">
        <v>1564</v>
      </c>
      <c r="C563" s="70" t="s">
        <v>728</v>
      </c>
      <c r="D563" s="47"/>
      <c r="E563" s="57"/>
      <c r="F563" s="47"/>
      <c r="G563" s="47"/>
      <c r="H563" s="47"/>
      <c r="I563" s="47"/>
    </row>
    <row r="564" spans="1:9">
      <c r="A564" s="57" t="s">
        <v>132</v>
      </c>
      <c r="B564" s="47" t="s">
        <v>132</v>
      </c>
      <c r="C564" s="70" t="s">
        <v>132</v>
      </c>
      <c r="D564" s="47"/>
      <c r="E564" s="57"/>
      <c r="F564" s="47"/>
      <c r="G564" s="47"/>
      <c r="H564" s="47"/>
      <c r="I564" s="47"/>
    </row>
    <row r="565" spans="1:9">
      <c r="A565" s="58" t="s">
        <v>1565</v>
      </c>
      <c r="B565" s="59" t="s">
        <v>181</v>
      </c>
      <c r="C565" s="60" t="s">
        <v>30</v>
      </c>
      <c r="D565" s="59"/>
      <c r="E565" s="58"/>
      <c r="F565" s="59"/>
      <c r="G565" s="59"/>
      <c r="H565" s="59"/>
      <c r="I565" s="59"/>
    </row>
    <row r="566" spans="1:9">
      <c r="A566" s="62" t="s">
        <v>1566</v>
      </c>
      <c r="B566" s="63" t="s">
        <v>387</v>
      </c>
      <c r="C566" s="64" t="s">
        <v>388</v>
      </c>
      <c r="D566" s="63"/>
      <c r="E566" s="62"/>
      <c r="F566" s="63"/>
      <c r="G566" s="63"/>
      <c r="H566" s="63"/>
      <c r="I566" s="63"/>
    </row>
    <row r="567" spans="1:9">
      <c r="A567" s="67" t="s">
        <v>1567</v>
      </c>
      <c r="B567" s="68" t="s">
        <v>732</v>
      </c>
      <c r="C567" s="69" t="s">
        <v>733</v>
      </c>
      <c r="D567" s="68"/>
      <c r="E567" s="67"/>
      <c r="F567" s="68"/>
      <c r="G567" s="68"/>
      <c r="H567" s="68"/>
      <c r="I567" s="68"/>
    </row>
    <row r="568" spans="1:9">
      <c r="A568" s="57" t="s">
        <v>1568</v>
      </c>
      <c r="B568" s="47" t="s">
        <v>1569</v>
      </c>
      <c r="C568" s="70" t="s">
        <v>733</v>
      </c>
      <c r="D568" s="47"/>
      <c r="E568" s="57"/>
      <c r="F568" s="47"/>
      <c r="G568" s="47"/>
      <c r="H568" s="47"/>
      <c r="I568" s="47"/>
    </row>
    <row r="569" spans="1:9">
      <c r="A569" s="57" t="s">
        <v>132</v>
      </c>
      <c r="B569" s="47" t="s">
        <v>132</v>
      </c>
      <c r="C569" s="70" t="s">
        <v>132</v>
      </c>
      <c r="D569" s="47"/>
      <c r="E569" s="57"/>
      <c r="F569" s="47"/>
      <c r="G569" s="47"/>
      <c r="H569" s="47"/>
      <c r="I569" s="47"/>
    </row>
    <row r="570" spans="1:9">
      <c r="A570" s="67" t="s">
        <v>1570</v>
      </c>
      <c r="B570" s="68" t="s">
        <v>735</v>
      </c>
      <c r="C570" s="69" t="s">
        <v>736</v>
      </c>
      <c r="D570" s="68"/>
      <c r="E570" s="67"/>
      <c r="F570" s="68"/>
      <c r="G570" s="68"/>
      <c r="H570" s="68"/>
      <c r="I570" s="68"/>
    </row>
    <row r="571" spans="1:9">
      <c r="A571" s="57" t="s">
        <v>1571</v>
      </c>
      <c r="B571" s="47" t="s">
        <v>1572</v>
      </c>
      <c r="C571" s="70" t="s">
        <v>736</v>
      </c>
      <c r="D571" s="47"/>
      <c r="E571" s="57"/>
      <c r="F571" s="47"/>
      <c r="G571" s="47"/>
      <c r="H571" s="47"/>
      <c r="I571" s="47"/>
    </row>
    <row r="572" spans="1:9">
      <c r="A572" s="57" t="s">
        <v>132</v>
      </c>
      <c r="B572" s="47" t="s">
        <v>132</v>
      </c>
      <c r="C572" s="70" t="s">
        <v>132</v>
      </c>
      <c r="D572" s="47"/>
      <c r="E572" s="57"/>
      <c r="F572" s="47"/>
      <c r="G572" s="47"/>
      <c r="H572" s="47"/>
      <c r="I572" s="47"/>
    </row>
    <row r="573" spans="1:9">
      <c r="A573" s="67" t="s">
        <v>1573</v>
      </c>
      <c r="B573" s="68" t="s">
        <v>738</v>
      </c>
      <c r="C573" s="69" t="s">
        <v>739</v>
      </c>
      <c r="D573" s="68"/>
      <c r="E573" s="67"/>
      <c r="F573" s="68"/>
      <c r="G573" s="68"/>
      <c r="H573" s="68"/>
      <c r="I573" s="68"/>
    </row>
    <row r="574" spans="1:9">
      <c r="A574" s="57" t="s">
        <v>1574</v>
      </c>
      <c r="B574" s="47" t="s">
        <v>1575</v>
      </c>
      <c r="C574" s="70" t="s">
        <v>739</v>
      </c>
      <c r="D574" s="47"/>
      <c r="E574" s="57"/>
      <c r="F574" s="47"/>
      <c r="G574" s="47"/>
      <c r="H574" s="47"/>
      <c r="I574" s="47"/>
    </row>
    <row r="575" spans="1:9">
      <c r="A575" s="57" t="s">
        <v>132</v>
      </c>
      <c r="B575" s="47" t="s">
        <v>132</v>
      </c>
      <c r="C575" s="70" t="s">
        <v>132</v>
      </c>
      <c r="D575" s="47"/>
      <c r="E575" s="57"/>
      <c r="F575" s="47"/>
      <c r="G575" s="47"/>
      <c r="H575" s="47"/>
      <c r="I575" s="47"/>
    </row>
    <row r="576" spans="1:9">
      <c r="A576" s="67" t="s">
        <v>1576</v>
      </c>
      <c r="B576" s="68" t="s">
        <v>741</v>
      </c>
      <c r="C576" s="69" t="s">
        <v>742</v>
      </c>
      <c r="D576" s="68"/>
      <c r="E576" s="67"/>
      <c r="F576" s="68"/>
      <c r="G576" s="68"/>
      <c r="H576" s="68"/>
      <c r="I576" s="68"/>
    </row>
    <row r="577" spans="1:9">
      <c r="A577" s="57" t="s">
        <v>1577</v>
      </c>
      <c r="B577" s="47" t="s">
        <v>1578</v>
      </c>
      <c r="C577" s="70" t="s">
        <v>742</v>
      </c>
      <c r="D577" s="47"/>
      <c r="E577" s="57"/>
      <c r="F577" s="47"/>
      <c r="G577" s="47"/>
      <c r="H577" s="47"/>
      <c r="I577" s="47"/>
    </row>
    <row r="578" spans="1:9">
      <c r="A578" s="57" t="s">
        <v>132</v>
      </c>
      <c r="B578" s="47" t="s">
        <v>132</v>
      </c>
      <c r="C578" s="70" t="s">
        <v>132</v>
      </c>
      <c r="D578" s="47"/>
      <c r="E578" s="57"/>
      <c r="F578" s="47"/>
      <c r="G578" s="47"/>
      <c r="H578" s="47"/>
      <c r="I578" s="47"/>
    </row>
    <row r="579" spans="1:9">
      <c r="A579" s="67" t="s">
        <v>1579</v>
      </c>
      <c r="B579" s="68" t="s">
        <v>744</v>
      </c>
      <c r="C579" s="69" t="s">
        <v>745</v>
      </c>
      <c r="D579" s="68"/>
      <c r="E579" s="67"/>
      <c r="F579" s="68"/>
      <c r="G579" s="68"/>
      <c r="H579" s="68"/>
      <c r="I579" s="68"/>
    </row>
    <row r="580" spans="1:9">
      <c r="A580" s="57" t="s">
        <v>1580</v>
      </c>
      <c r="B580" s="47" t="s">
        <v>1581</v>
      </c>
      <c r="C580" s="70" t="s">
        <v>745</v>
      </c>
      <c r="D580" s="47"/>
      <c r="E580" s="57"/>
      <c r="F580" s="47"/>
      <c r="G580" s="47"/>
      <c r="H580" s="47"/>
      <c r="I580" s="47"/>
    </row>
    <row r="581" spans="1:9">
      <c r="A581" s="57" t="s">
        <v>132</v>
      </c>
      <c r="B581" s="47" t="s">
        <v>132</v>
      </c>
      <c r="C581" s="70" t="s">
        <v>132</v>
      </c>
      <c r="D581" s="47"/>
      <c r="E581" s="57"/>
      <c r="F581" s="47"/>
      <c r="G581" s="47"/>
      <c r="H581" s="47"/>
      <c r="I581" s="47"/>
    </row>
    <row r="582" spans="1:9">
      <c r="A582" s="67" t="s">
        <v>1582</v>
      </c>
      <c r="B582" s="68" t="s">
        <v>747</v>
      </c>
      <c r="C582" s="69" t="s">
        <v>748</v>
      </c>
      <c r="D582" s="68"/>
      <c r="E582" s="67"/>
      <c r="F582" s="68"/>
      <c r="G582" s="68"/>
      <c r="H582" s="68"/>
      <c r="I582" s="68"/>
    </row>
    <row r="583" spans="1:9">
      <c r="A583" s="57" t="s">
        <v>1583</v>
      </c>
      <c r="B583" s="47" t="s">
        <v>1584</v>
      </c>
      <c r="C583" s="70" t="s">
        <v>748</v>
      </c>
      <c r="D583" s="47"/>
      <c r="E583" s="57"/>
      <c r="F583" s="47"/>
      <c r="G583" s="47"/>
      <c r="H583" s="47"/>
      <c r="I583" s="47"/>
    </row>
    <row r="584" spans="1:9">
      <c r="A584" s="57" t="s">
        <v>132</v>
      </c>
      <c r="B584" s="47" t="s">
        <v>132</v>
      </c>
      <c r="C584" s="70" t="s">
        <v>132</v>
      </c>
      <c r="D584" s="47"/>
      <c r="E584" s="57"/>
      <c r="F584" s="47"/>
      <c r="G584" s="47"/>
      <c r="H584" s="47"/>
      <c r="I584" s="47"/>
    </row>
    <row r="585" spans="1:9">
      <c r="A585" s="67" t="s">
        <v>1585</v>
      </c>
      <c r="B585" s="68" t="s">
        <v>750</v>
      </c>
      <c r="C585" s="69" t="s">
        <v>751</v>
      </c>
      <c r="D585" s="68"/>
      <c r="E585" s="67"/>
      <c r="F585" s="68"/>
      <c r="G585" s="68"/>
      <c r="H585" s="68"/>
      <c r="I585" s="68"/>
    </row>
    <row r="586" spans="1:9">
      <c r="A586" s="57" t="s">
        <v>1586</v>
      </c>
      <c r="B586" s="47" t="s">
        <v>1587</v>
      </c>
      <c r="C586" s="70" t="s">
        <v>751</v>
      </c>
      <c r="D586" s="47"/>
      <c r="E586" s="57"/>
      <c r="F586" s="47"/>
      <c r="G586" s="47"/>
      <c r="H586" s="47"/>
      <c r="I586" s="47"/>
    </row>
    <row r="587" spans="1:9">
      <c r="A587" s="57" t="s">
        <v>132</v>
      </c>
      <c r="B587" s="47" t="s">
        <v>132</v>
      </c>
      <c r="C587" s="70" t="s">
        <v>132</v>
      </c>
      <c r="D587" s="47"/>
      <c r="E587" s="57"/>
      <c r="F587" s="47"/>
      <c r="G587" s="47"/>
      <c r="H587" s="47"/>
      <c r="I587" s="47"/>
    </row>
    <row r="588" spans="1:9">
      <c r="A588" s="67" t="s">
        <v>1588</v>
      </c>
      <c r="B588" s="68" t="s">
        <v>753</v>
      </c>
      <c r="C588" s="69" t="s">
        <v>754</v>
      </c>
      <c r="D588" s="68"/>
      <c r="E588" s="67"/>
      <c r="F588" s="68"/>
      <c r="G588" s="68"/>
      <c r="H588" s="68"/>
      <c r="I588" s="68"/>
    </row>
    <row r="589" spans="1:9">
      <c r="A589" s="57" t="s">
        <v>1589</v>
      </c>
      <c r="B589" s="47" t="s">
        <v>1590</v>
      </c>
      <c r="C589" s="70" t="s">
        <v>754</v>
      </c>
      <c r="D589" s="47"/>
      <c r="E589" s="57"/>
      <c r="F589" s="47"/>
      <c r="G589" s="47"/>
      <c r="H589" s="47"/>
      <c r="I589" s="47"/>
    </row>
    <row r="590" spans="1:9">
      <c r="A590" s="57" t="s">
        <v>132</v>
      </c>
      <c r="B590" s="47" t="s">
        <v>132</v>
      </c>
      <c r="C590" s="70" t="s">
        <v>132</v>
      </c>
      <c r="D590" s="47"/>
      <c r="E590" s="57"/>
      <c r="F590" s="47"/>
      <c r="G590" s="47"/>
      <c r="H590" s="47"/>
      <c r="I590" s="47"/>
    </row>
    <row r="591" spans="1:9">
      <c r="A591" s="67" t="s">
        <v>1591</v>
      </c>
      <c r="B591" s="68" t="s">
        <v>756</v>
      </c>
      <c r="C591" s="69" t="s">
        <v>757</v>
      </c>
      <c r="D591" s="68"/>
      <c r="E591" s="67"/>
      <c r="F591" s="68"/>
      <c r="G591" s="68"/>
      <c r="H591" s="68"/>
      <c r="I591" s="68"/>
    </row>
    <row r="592" spans="1:9">
      <c r="A592" s="57" t="s">
        <v>1592</v>
      </c>
      <c r="B592" s="47" t="s">
        <v>1593</v>
      </c>
      <c r="C592" s="70" t="s">
        <v>757</v>
      </c>
      <c r="D592" s="47"/>
      <c r="E592" s="57"/>
      <c r="F592" s="47"/>
      <c r="G592" s="47"/>
      <c r="H592" s="47"/>
      <c r="I592" s="47"/>
    </row>
    <row r="593" spans="1:9">
      <c r="A593" s="57" t="s">
        <v>132</v>
      </c>
      <c r="B593" s="47" t="s">
        <v>132</v>
      </c>
      <c r="C593" s="70" t="s">
        <v>132</v>
      </c>
      <c r="D593" s="47"/>
      <c r="E593" s="57"/>
      <c r="F593" s="47"/>
      <c r="G593" s="47"/>
      <c r="H593" s="47"/>
      <c r="I593" s="47"/>
    </row>
    <row r="594" spans="1:9">
      <c r="A594" s="67" t="s">
        <v>1594</v>
      </c>
      <c r="B594" s="68" t="s">
        <v>759</v>
      </c>
      <c r="C594" s="69" t="s">
        <v>760</v>
      </c>
      <c r="D594" s="68"/>
      <c r="E594" s="67"/>
      <c r="F594" s="68"/>
      <c r="G594" s="68"/>
      <c r="H594" s="68"/>
      <c r="I594" s="68"/>
    </row>
    <row r="595" spans="1:9">
      <c r="A595" s="57" t="s">
        <v>1595</v>
      </c>
      <c r="B595" s="47" t="s">
        <v>1596</v>
      </c>
      <c r="C595" s="70" t="s">
        <v>760</v>
      </c>
      <c r="D595" s="47"/>
      <c r="E595" s="57"/>
      <c r="F595" s="47"/>
      <c r="G595" s="47"/>
      <c r="H595" s="47"/>
      <c r="I595" s="47"/>
    </row>
    <row r="596" spans="1:9">
      <c r="A596" s="57" t="s">
        <v>132</v>
      </c>
      <c r="B596" s="47" t="s">
        <v>132</v>
      </c>
      <c r="C596" s="70" t="s">
        <v>132</v>
      </c>
      <c r="D596" s="47"/>
      <c r="E596" s="57"/>
      <c r="F596" s="47"/>
      <c r="G596" s="47"/>
      <c r="H596" s="47"/>
      <c r="I596" s="47"/>
    </row>
    <row r="597" spans="1:9">
      <c r="A597" s="67" t="s">
        <v>1597</v>
      </c>
      <c r="B597" s="68" t="s">
        <v>762</v>
      </c>
      <c r="C597" s="69" t="s">
        <v>763</v>
      </c>
      <c r="D597" s="68"/>
      <c r="E597" s="67"/>
      <c r="F597" s="68"/>
      <c r="G597" s="68"/>
      <c r="H597" s="68"/>
      <c r="I597" s="68"/>
    </row>
    <row r="598" spans="1:9">
      <c r="A598" s="57" t="s">
        <v>1598</v>
      </c>
      <c r="B598" s="47" t="s">
        <v>1599</v>
      </c>
      <c r="C598" s="70" t="s">
        <v>763</v>
      </c>
      <c r="D598" s="47"/>
      <c r="E598" s="57"/>
      <c r="F598" s="47"/>
      <c r="G598" s="47"/>
      <c r="H598" s="47"/>
      <c r="I598" s="47"/>
    </row>
    <row r="599" spans="1:9">
      <c r="A599" s="57" t="s">
        <v>132</v>
      </c>
      <c r="B599" s="47" t="s">
        <v>132</v>
      </c>
      <c r="C599" s="70" t="s">
        <v>132</v>
      </c>
      <c r="D599" s="47"/>
      <c r="E599" s="57"/>
      <c r="F599" s="47"/>
      <c r="G599" s="47"/>
      <c r="H599" s="47"/>
      <c r="I599" s="47"/>
    </row>
    <row r="600" spans="1:9">
      <c r="A600" s="67" t="s">
        <v>1600</v>
      </c>
      <c r="B600" s="68" t="s">
        <v>765</v>
      </c>
      <c r="C600" s="69" t="s">
        <v>766</v>
      </c>
      <c r="D600" s="68"/>
      <c r="E600" s="67"/>
      <c r="F600" s="68"/>
      <c r="G600" s="68"/>
      <c r="H600" s="68"/>
      <c r="I600" s="68"/>
    </row>
    <row r="601" spans="1:9">
      <c r="A601" s="57" t="s">
        <v>1601</v>
      </c>
      <c r="B601" s="47" t="s">
        <v>1602</v>
      </c>
      <c r="C601" s="70" t="s">
        <v>766</v>
      </c>
      <c r="D601" s="47"/>
      <c r="E601" s="57"/>
      <c r="F601" s="47"/>
      <c r="G601" s="47"/>
      <c r="H601" s="47"/>
      <c r="I601" s="47"/>
    </row>
    <row r="602" spans="1:9">
      <c r="A602" s="57" t="s">
        <v>132</v>
      </c>
      <c r="B602" s="47" t="s">
        <v>132</v>
      </c>
      <c r="C602" s="70" t="s">
        <v>132</v>
      </c>
      <c r="D602" s="47"/>
      <c r="E602" s="57"/>
      <c r="F602" s="47"/>
      <c r="G602" s="47"/>
      <c r="H602" s="47"/>
      <c r="I602" s="47"/>
    </row>
    <row r="603" spans="1:9">
      <c r="A603" s="67" t="s">
        <v>1603</v>
      </c>
      <c r="B603" s="68" t="s">
        <v>768</v>
      </c>
      <c r="C603" s="69" t="s">
        <v>769</v>
      </c>
      <c r="D603" s="68"/>
      <c r="E603" s="67"/>
      <c r="F603" s="68"/>
      <c r="G603" s="68"/>
      <c r="H603" s="68"/>
      <c r="I603" s="68"/>
    </row>
    <row r="604" spans="1:9">
      <c r="A604" s="57" t="s">
        <v>1604</v>
      </c>
      <c r="B604" s="47" t="s">
        <v>1605</v>
      </c>
      <c r="C604" s="70" t="s">
        <v>769</v>
      </c>
      <c r="D604" s="47"/>
      <c r="E604" s="57"/>
      <c r="F604" s="47"/>
      <c r="G604" s="47"/>
      <c r="H604" s="47"/>
      <c r="I604" s="47"/>
    </row>
    <row r="605" spans="1:9">
      <c r="A605" s="57" t="s">
        <v>132</v>
      </c>
      <c r="B605" s="47" t="s">
        <v>132</v>
      </c>
      <c r="C605" s="70" t="s">
        <v>132</v>
      </c>
      <c r="D605" s="47"/>
      <c r="E605" s="57"/>
      <c r="F605" s="47"/>
      <c r="G605" s="47"/>
      <c r="H605" s="47"/>
      <c r="I605" s="47"/>
    </row>
    <row r="606" spans="1:9">
      <c r="A606" s="62" t="s">
        <v>1606</v>
      </c>
      <c r="B606" s="63" t="s">
        <v>390</v>
      </c>
      <c r="C606" s="64" t="s">
        <v>391</v>
      </c>
      <c r="D606" s="63"/>
      <c r="E606" s="62"/>
      <c r="F606" s="63"/>
      <c r="G606" s="63"/>
      <c r="H606" s="63"/>
      <c r="I606" s="63"/>
    </row>
    <row r="607" spans="1:9">
      <c r="A607" s="67" t="s">
        <v>1607</v>
      </c>
      <c r="B607" s="68" t="s">
        <v>772</v>
      </c>
      <c r="C607" s="69" t="s">
        <v>773</v>
      </c>
      <c r="D607" s="68"/>
      <c r="E607" s="67"/>
      <c r="F607" s="68"/>
      <c r="G607" s="68"/>
      <c r="H607" s="68"/>
      <c r="I607" s="68"/>
    </row>
    <row r="608" spans="1:9">
      <c r="A608" s="57" t="s">
        <v>1608</v>
      </c>
      <c r="B608" s="47" t="s">
        <v>1609</v>
      </c>
      <c r="C608" s="70" t="s">
        <v>773</v>
      </c>
      <c r="D608" s="47"/>
      <c r="E608" s="57"/>
      <c r="F608" s="47"/>
      <c r="G608" s="47"/>
      <c r="H608" s="47"/>
      <c r="I608" s="47"/>
    </row>
    <row r="609" spans="1:9">
      <c r="A609" s="57" t="s">
        <v>132</v>
      </c>
      <c r="B609" s="47" t="s">
        <v>132</v>
      </c>
      <c r="C609" s="70" t="s">
        <v>132</v>
      </c>
      <c r="D609" s="47"/>
      <c r="E609" s="57"/>
      <c r="F609" s="47"/>
      <c r="G609" s="47"/>
      <c r="H609" s="47"/>
      <c r="I609" s="47"/>
    </row>
    <row r="610" spans="1:9">
      <c r="A610" s="67" t="s">
        <v>1610</v>
      </c>
      <c r="B610" s="68" t="s">
        <v>775</v>
      </c>
      <c r="C610" s="69" t="s">
        <v>776</v>
      </c>
      <c r="D610" s="68"/>
      <c r="E610" s="67"/>
      <c r="F610" s="68"/>
      <c r="G610" s="68"/>
      <c r="H610" s="68"/>
      <c r="I610" s="68"/>
    </row>
    <row r="611" spans="1:9">
      <c r="A611" s="57" t="s">
        <v>1611</v>
      </c>
      <c r="B611" s="47" t="s">
        <v>1612</v>
      </c>
      <c r="C611" s="70" t="s">
        <v>776</v>
      </c>
      <c r="D611" s="47"/>
      <c r="E611" s="57"/>
      <c r="F611" s="47"/>
      <c r="G611" s="47"/>
      <c r="H611" s="47"/>
      <c r="I611" s="47"/>
    </row>
    <row r="612" spans="1:9">
      <c r="A612" s="57" t="s">
        <v>132</v>
      </c>
      <c r="B612" s="47" t="s">
        <v>132</v>
      </c>
      <c r="C612" s="70" t="s">
        <v>132</v>
      </c>
      <c r="D612" s="47"/>
      <c r="E612" s="57"/>
      <c r="F612" s="47"/>
      <c r="G612" s="47"/>
      <c r="H612" s="47"/>
      <c r="I612" s="47"/>
    </row>
    <row r="613" spans="1:9">
      <c r="A613" s="67" t="s">
        <v>1613</v>
      </c>
      <c r="B613" s="68" t="s">
        <v>778</v>
      </c>
      <c r="C613" s="69" t="s">
        <v>779</v>
      </c>
      <c r="D613" s="68"/>
      <c r="E613" s="67"/>
      <c r="F613" s="68"/>
      <c r="G613" s="68"/>
      <c r="H613" s="68"/>
      <c r="I613" s="68"/>
    </row>
    <row r="614" spans="1:9">
      <c r="A614" s="57" t="s">
        <v>1614</v>
      </c>
      <c r="B614" s="47" t="s">
        <v>1615</v>
      </c>
      <c r="C614" s="70" t="s">
        <v>779</v>
      </c>
      <c r="D614" s="47"/>
      <c r="E614" s="57"/>
      <c r="F614" s="47"/>
      <c r="G614" s="47"/>
      <c r="H614" s="47"/>
      <c r="I614" s="47"/>
    </row>
    <row r="615" spans="1:9">
      <c r="A615" s="57" t="s">
        <v>132</v>
      </c>
      <c r="B615" s="47" t="s">
        <v>132</v>
      </c>
      <c r="C615" s="70" t="s">
        <v>132</v>
      </c>
      <c r="D615" s="47"/>
      <c r="E615" s="57"/>
      <c r="F615" s="47"/>
      <c r="G615" s="47"/>
      <c r="H615" s="47"/>
      <c r="I615" s="47"/>
    </row>
    <row r="616" spans="1:9">
      <c r="A616" s="67" t="s">
        <v>1616</v>
      </c>
      <c r="B616" s="68" t="s">
        <v>781</v>
      </c>
      <c r="C616" s="69" t="s">
        <v>782</v>
      </c>
      <c r="D616" s="68"/>
      <c r="E616" s="67"/>
      <c r="F616" s="68"/>
      <c r="G616" s="68"/>
      <c r="H616" s="68"/>
      <c r="I616" s="68"/>
    </row>
    <row r="617" spans="1:9">
      <c r="A617" s="57" t="s">
        <v>1617</v>
      </c>
      <c r="B617" s="47" t="s">
        <v>1618</v>
      </c>
      <c r="C617" s="70" t="s">
        <v>782</v>
      </c>
      <c r="D617" s="47"/>
      <c r="E617" s="57"/>
      <c r="F617" s="47"/>
      <c r="G617" s="47"/>
      <c r="H617" s="47"/>
      <c r="I617" s="47"/>
    </row>
    <row r="618" spans="1:9">
      <c r="A618" s="57" t="s">
        <v>132</v>
      </c>
      <c r="B618" s="47" t="s">
        <v>132</v>
      </c>
      <c r="C618" s="70" t="s">
        <v>132</v>
      </c>
      <c r="D618" s="47"/>
      <c r="E618" s="57"/>
      <c r="F618" s="47"/>
      <c r="G618" s="47"/>
      <c r="H618" s="47"/>
      <c r="I618" s="47"/>
    </row>
    <row r="619" spans="1:9">
      <c r="A619" s="67" t="s">
        <v>1619</v>
      </c>
      <c r="B619" s="68" t="s">
        <v>784</v>
      </c>
      <c r="C619" s="69" t="s">
        <v>785</v>
      </c>
      <c r="D619" s="68"/>
      <c r="E619" s="67"/>
      <c r="F619" s="68"/>
      <c r="G619" s="68"/>
      <c r="H619" s="68"/>
      <c r="I619" s="68"/>
    </row>
    <row r="620" spans="1:9">
      <c r="A620" s="57" t="s">
        <v>1620</v>
      </c>
      <c r="B620" s="47" t="s">
        <v>1621</v>
      </c>
      <c r="C620" s="70" t="s">
        <v>785</v>
      </c>
      <c r="D620" s="47"/>
      <c r="E620" s="57"/>
      <c r="F620" s="47"/>
      <c r="G620" s="47"/>
      <c r="H620" s="47"/>
      <c r="I620" s="47"/>
    </row>
    <row r="621" spans="1:9">
      <c r="A621" s="57" t="s">
        <v>132</v>
      </c>
      <c r="B621" s="47" t="s">
        <v>132</v>
      </c>
      <c r="C621" s="70" t="s">
        <v>132</v>
      </c>
      <c r="D621" s="47"/>
      <c r="E621" s="57"/>
      <c r="F621" s="47"/>
      <c r="G621" s="47"/>
      <c r="H621" s="47"/>
      <c r="I621" s="47"/>
    </row>
    <row r="622" spans="1:9">
      <c r="A622" s="67" t="s">
        <v>1622</v>
      </c>
      <c r="B622" s="68" t="s">
        <v>787</v>
      </c>
      <c r="C622" s="69" t="s">
        <v>788</v>
      </c>
      <c r="D622" s="68"/>
      <c r="E622" s="67"/>
      <c r="F622" s="68"/>
      <c r="G622" s="68"/>
      <c r="H622" s="68"/>
      <c r="I622" s="68"/>
    </row>
    <row r="623" spans="1:9">
      <c r="A623" s="57" t="s">
        <v>1623</v>
      </c>
      <c r="B623" s="47" t="s">
        <v>1624</v>
      </c>
      <c r="C623" s="70" t="s">
        <v>788</v>
      </c>
      <c r="D623" s="47"/>
      <c r="E623" s="57"/>
      <c r="F623" s="47"/>
      <c r="G623" s="47"/>
      <c r="H623" s="47"/>
      <c r="I623" s="47"/>
    </row>
    <row r="624" spans="1:9">
      <c r="A624" s="57" t="s">
        <v>132</v>
      </c>
      <c r="B624" s="47" t="s">
        <v>132</v>
      </c>
      <c r="C624" s="70" t="s">
        <v>132</v>
      </c>
      <c r="D624" s="47"/>
      <c r="E624" s="57"/>
      <c r="F624" s="47"/>
      <c r="G624" s="47"/>
      <c r="H624" s="47"/>
      <c r="I624" s="47"/>
    </row>
    <row r="625" spans="1:9">
      <c r="A625" s="62" t="s">
        <v>1625</v>
      </c>
      <c r="B625" s="63" t="s">
        <v>393</v>
      </c>
      <c r="C625" s="64" t="s">
        <v>394</v>
      </c>
      <c r="D625" s="63"/>
      <c r="E625" s="62"/>
      <c r="F625" s="63"/>
      <c r="G625" s="63"/>
      <c r="H625" s="63"/>
      <c r="I625" s="63"/>
    </row>
    <row r="626" spans="1:9">
      <c r="A626" s="67" t="s">
        <v>1626</v>
      </c>
      <c r="B626" s="68" t="s">
        <v>791</v>
      </c>
      <c r="C626" s="69" t="s">
        <v>792</v>
      </c>
      <c r="D626" s="68"/>
      <c r="E626" s="67"/>
      <c r="F626" s="68"/>
      <c r="G626" s="68"/>
      <c r="H626" s="68"/>
      <c r="I626" s="68"/>
    </row>
    <row r="627" spans="1:9">
      <c r="A627" s="57" t="s">
        <v>1627</v>
      </c>
      <c r="B627" s="47" t="s">
        <v>1628</v>
      </c>
      <c r="C627" s="70" t="s">
        <v>792</v>
      </c>
      <c r="D627" s="47"/>
      <c r="E627" s="57"/>
      <c r="F627" s="47"/>
      <c r="G627" s="47"/>
      <c r="H627" s="47"/>
      <c r="I627" s="47"/>
    </row>
    <row r="628" spans="1:9">
      <c r="A628" s="57" t="s">
        <v>132</v>
      </c>
      <c r="B628" s="47" t="s">
        <v>132</v>
      </c>
      <c r="C628" s="70" t="s">
        <v>132</v>
      </c>
      <c r="D628" s="47"/>
      <c r="E628" s="57"/>
      <c r="F628" s="47"/>
      <c r="G628" s="47"/>
      <c r="H628" s="47"/>
      <c r="I628" s="47"/>
    </row>
    <row r="629" spans="1:9">
      <c r="A629" s="58" t="s">
        <v>1629</v>
      </c>
      <c r="B629" s="59" t="s">
        <v>183</v>
      </c>
      <c r="C629" s="60" t="s">
        <v>184</v>
      </c>
      <c r="D629" s="59"/>
      <c r="E629" s="58"/>
      <c r="F629" s="59"/>
      <c r="G629" s="59"/>
      <c r="H629" s="59"/>
      <c r="I629" s="59"/>
    </row>
    <row r="630" spans="1:9">
      <c r="A630" s="62" t="s">
        <v>1630</v>
      </c>
      <c r="B630" s="63" t="s">
        <v>397</v>
      </c>
      <c r="C630" s="64" t="s">
        <v>398</v>
      </c>
      <c r="D630" s="63"/>
      <c r="E630" s="62"/>
      <c r="F630" s="63"/>
      <c r="G630" s="63"/>
      <c r="H630" s="63"/>
      <c r="I630" s="63"/>
    </row>
    <row r="631" spans="1:9">
      <c r="A631" s="67" t="s">
        <v>1631</v>
      </c>
      <c r="B631" s="68" t="s">
        <v>796</v>
      </c>
      <c r="C631" s="69" t="s">
        <v>797</v>
      </c>
      <c r="D631" s="68"/>
      <c r="E631" s="67"/>
      <c r="F631" s="68"/>
      <c r="G631" s="68"/>
      <c r="H631" s="68"/>
      <c r="I631" s="68"/>
    </row>
    <row r="632" spans="1:9">
      <c r="A632" s="57" t="s">
        <v>1632</v>
      </c>
      <c r="B632" s="47" t="s">
        <v>1633</v>
      </c>
      <c r="C632" s="70" t="s">
        <v>797</v>
      </c>
      <c r="D632" s="47"/>
      <c r="E632" s="57"/>
      <c r="F632" s="47"/>
      <c r="G632" s="47"/>
      <c r="H632" s="47"/>
      <c r="I632" s="47"/>
    </row>
    <row r="633" spans="1:9">
      <c r="A633" s="57" t="s">
        <v>132</v>
      </c>
      <c r="B633" s="47" t="s">
        <v>132</v>
      </c>
      <c r="C633" s="70" t="s">
        <v>132</v>
      </c>
      <c r="D633" s="47"/>
      <c r="E633" s="57"/>
      <c r="F633" s="47"/>
      <c r="G633" s="47"/>
      <c r="H633" s="47"/>
      <c r="I633" s="47"/>
    </row>
    <row r="634" spans="1:9">
      <c r="A634" s="67" t="s">
        <v>1634</v>
      </c>
      <c r="B634" s="68" t="s">
        <v>799</v>
      </c>
      <c r="C634" s="69" t="s">
        <v>800</v>
      </c>
      <c r="D634" s="68"/>
      <c r="E634" s="67"/>
      <c r="F634" s="68"/>
      <c r="G634" s="68"/>
      <c r="H634" s="68"/>
      <c r="I634" s="68"/>
    </row>
    <row r="635" spans="1:9">
      <c r="A635" s="57" t="s">
        <v>1635</v>
      </c>
      <c r="B635" s="47" t="s">
        <v>1636</v>
      </c>
      <c r="C635" s="70" t="s">
        <v>800</v>
      </c>
      <c r="D635" s="47"/>
      <c r="E635" s="57"/>
      <c r="F635" s="47"/>
      <c r="G635" s="47"/>
      <c r="H635" s="47"/>
      <c r="I635" s="47"/>
    </row>
    <row r="636" spans="1:9">
      <c r="A636" s="57" t="s">
        <v>132</v>
      </c>
      <c r="B636" s="47" t="s">
        <v>132</v>
      </c>
      <c r="C636" s="70" t="s">
        <v>132</v>
      </c>
      <c r="D636" s="47"/>
      <c r="E636" s="57"/>
      <c r="F636" s="47"/>
      <c r="G636" s="47"/>
      <c r="H636" s="47"/>
      <c r="I636" s="47"/>
    </row>
    <row r="637" spans="1:9">
      <c r="A637" s="67" t="s">
        <v>1637</v>
      </c>
      <c r="B637" s="68" t="s">
        <v>802</v>
      </c>
      <c r="C637" s="69" t="s">
        <v>803</v>
      </c>
      <c r="D637" s="68"/>
      <c r="E637" s="67"/>
      <c r="F637" s="68"/>
      <c r="G637" s="68"/>
      <c r="H637" s="68"/>
      <c r="I637" s="68"/>
    </row>
    <row r="638" spans="1:9">
      <c r="A638" s="57" t="s">
        <v>1638</v>
      </c>
      <c r="B638" s="47" t="s">
        <v>1639</v>
      </c>
      <c r="C638" s="70" t="s">
        <v>803</v>
      </c>
      <c r="D638" s="47"/>
      <c r="E638" s="57"/>
      <c r="F638" s="47"/>
      <c r="G638" s="47"/>
      <c r="H638" s="47"/>
      <c r="I638" s="47"/>
    </row>
    <row r="639" spans="1:9">
      <c r="A639" s="57" t="s">
        <v>132</v>
      </c>
      <c r="B639" s="47" t="s">
        <v>132</v>
      </c>
      <c r="C639" s="70" t="s">
        <v>132</v>
      </c>
      <c r="D639" s="47"/>
      <c r="E639" s="57"/>
      <c r="F639" s="47"/>
      <c r="G639" s="47"/>
      <c r="H639" s="47"/>
      <c r="I639" s="47"/>
    </row>
    <row r="640" spans="1:9">
      <c r="A640" s="52" t="s">
        <v>1640</v>
      </c>
      <c r="B640" s="53" t="s">
        <v>139</v>
      </c>
      <c r="C640" s="66" t="s">
        <v>31</v>
      </c>
      <c r="D640" s="53"/>
      <c r="E640" s="52"/>
      <c r="F640" s="53"/>
      <c r="G640" s="53"/>
      <c r="H640" s="53"/>
      <c r="I640" s="53"/>
    </row>
    <row r="641" spans="1:9">
      <c r="A641" s="58" t="s">
        <v>1641</v>
      </c>
      <c r="B641" s="59" t="s">
        <v>187</v>
      </c>
      <c r="C641" s="60" t="s">
        <v>188</v>
      </c>
      <c r="D641" s="59"/>
      <c r="E641" s="58"/>
      <c r="F641" s="59"/>
      <c r="G641" s="59"/>
      <c r="H641" s="59"/>
      <c r="I641" s="59"/>
    </row>
    <row r="642" spans="1:9">
      <c r="A642" s="62" t="s">
        <v>1642</v>
      </c>
      <c r="B642" s="63" t="s">
        <v>402</v>
      </c>
      <c r="C642" s="64" t="s">
        <v>403</v>
      </c>
      <c r="D642" s="63"/>
      <c r="E642" s="62"/>
      <c r="F642" s="63"/>
      <c r="G642" s="63"/>
      <c r="H642" s="63"/>
      <c r="I642" s="63"/>
    </row>
    <row r="643" spans="1:9">
      <c r="A643" s="67" t="s">
        <v>1643</v>
      </c>
      <c r="B643" s="68" t="s">
        <v>808</v>
      </c>
      <c r="C643" s="69" t="s">
        <v>809</v>
      </c>
      <c r="D643" s="68"/>
      <c r="E643" s="67"/>
      <c r="F643" s="68"/>
      <c r="G643" s="68"/>
      <c r="H643" s="68"/>
      <c r="I643" s="68"/>
    </row>
    <row r="644" spans="1:9">
      <c r="A644" s="57" t="s">
        <v>1644</v>
      </c>
      <c r="B644" s="47" t="s">
        <v>1645</v>
      </c>
      <c r="C644" s="70" t="s">
        <v>1646</v>
      </c>
      <c r="D644" s="47"/>
      <c r="E644" s="57"/>
      <c r="F644" s="47"/>
      <c r="G644" s="47"/>
      <c r="H644" s="47"/>
      <c r="I644" s="47"/>
    </row>
    <row r="645" spans="1:9">
      <c r="A645" s="57" t="s">
        <v>1647</v>
      </c>
      <c r="B645" s="47" t="s">
        <v>1648</v>
      </c>
      <c r="C645" s="70" t="s">
        <v>1649</v>
      </c>
      <c r="D645" s="47"/>
      <c r="E645" s="57"/>
      <c r="F645" s="47"/>
      <c r="G645" s="47"/>
      <c r="H645" s="47"/>
      <c r="I645" s="47"/>
    </row>
    <row r="646" spans="1:9">
      <c r="A646" s="57" t="s">
        <v>132</v>
      </c>
      <c r="B646" s="47" t="s">
        <v>132</v>
      </c>
      <c r="C646" s="70" t="s">
        <v>132</v>
      </c>
      <c r="D646" s="47"/>
      <c r="E646" s="57"/>
      <c r="F646" s="47"/>
      <c r="G646" s="47"/>
      <c r="H646" s="47"/>
      <c r="I646" s="47"/>
    </row>
    <row r="647" spans="1:9">
      <c r="A647" s="62" t="s">
        <v>1650</v>
      </c>
      <c r="B647" s="63" t="s">
        <v>405</v>
      </c>
      <c r="C647" s="64" t="s">
        <v>406</v>
      </c>
      <c r="D647" s="63"/>
      <c r="E647" s="62"/>
      <c r="F647" s="63"/>
      <c r="G647" s="63"/>
      <c r="H647" s="63"/>
      <c r="I647" s="63"/>
    </row>
    <row r="648" spans="1:9">
      <c r="A648" s="67" t="s">
        <v>1651</v>
      </c>
      <c r="B648" s="68" t="s">
        <v>812</v>
      </c>
      <c r="C648" s="69" t="s">
        <v>813</v>
      </c>
      <c r="D648" s="68"/>
      <c r="E648" s="67"/>
      <c r="F648" s="68"/>
      <c r="G648" s="68"/>
      <c r="H648" s="68"/>
      <c r="I648" s="68"/>
    </row>
    <row r="649" spans="1:9">
      <c r="A649" s="57" t="s">
        <v>1652</v>
      </c>
      <c r="B649" s="47" t="s">
        <v>1653</v>
      </c>
      <c r="C649" s="70" t="s">
        <v>1654</v>
      </c>
      <c r="D649" s="47"/>
      <c r="E649" s="57"/>
      <c r="F649" s="47"/>
      <c r="G649" s="47"/>
      <c r="H649" s="47"/>
      <c r="I649" s="47"/>
    </row>
    <row r="650" spans="1:9">
      <c r="A650" s="57" t="s">
        <v>1655</v>
      </c>
      <c r="B650" s="47" t="s">
        <v>1656</v>
      </c>
      <c r="C650" s="70" t="s">
        <v>1657</v>
      </c>
      <c r="D650" s="47"/>
      <c r="E650" s="57"/>
      <c r="F650" s="47"/>
      <c r="G650" s="47"/>
      <c r="H650" s="47"/>
      <c r="I650" s="47"/>
    </row>
    <row r="651" spans="1:9">
      <c r="A651" s="57" t="s">
        <v>132</v>
      </c>
      <c r="B651" s="47" t="s">
        <v>132</v>
      </c>
      <c r="C651" s="70" t="s">
        <v>132</v>
      </c>
      <c r="D651" s="47"/>
      <c r="E651" s="57"/>
      <c r="F651" s="47"/>
      <c r="G651" s="47"/>
      <c r="H651" s="47"/>
      <c r="I651" s="47"/>
    </row>
    <row r="652" spans="1:9">
      <c r="A652" s="62" t="s">
        <v>1658</v>
      </c>
      <c r="B652" s="63" t="s">
        <v>408</v>
      </c>
      <c r="C652" s="64" t="s">
        <v>409</v>
      </c>
      <c r="D652" s="63"/>
      <c r="E652" s="62"/>
      <c r="F652" s="63"/>
      <c r="G652" s="63"/>
      <c r="H652" s="63"/>
      <c r="I652" s="63"/>
    </row>
    <row r="653" spans="1:9">
      <c r="A653" s="67" t="s">
        <v>1659</v>
      </c>
      <c r="B653" s="68" t="s">
        <v>816</v>
      </c>
      <c r="C653" s="69" t="s">
        <v>817</v>
      </c>
      <c r="D653" s="68"/>
      <c r="E653" s="67"/>
      <c r="F653" s="68"/>
      <c r="G653" s="68"/>
      <c r="H653" s="68"/>
      <c r="I653" s="68"/>
    </row>
    <row r="654" spans="1:9">
      <c r="A654" s="57" t="s">
        <v>1660</v>
      </c>
      <c r="B654" s="47" t="s">
        <v>1661</v>
      </c>
      <c r="C654" s="70" t="s">
        <v>1662</v>
      </c>
      <c r="D654" s="47"/>
      <c r="E654" s="57"/>
      <c r="F654" s="47"/>
      <c r="G654" s="47"/>
      <c r="H654" s="47"/>
      <c r="I654" s="47"/>
    </row>
    <row r="655" spans="1:9">
      <c r="A655" s="57" t="s">
        <v>1663</v>
      </c>
      <c r="B655" s="47" t="s">
        <v>1664</v>
      </c>
      <c r="C655" s="70" t="s">
        <v>1665</v>
      </c>
      <c r="D655" s="47"/>
      <c r="E655" s="57"/>
      <c r="F655" s="47"/>
      <c r="G655" s="47"/>
      <c r="H655" s="47"/>
      <c r="I655" s="47"/>
    </row>
    <row r="656" spans="1:9">
      <c r="A656" s="57" t="s">
        <v>132</v>
      </c>
      <c r="B656" s="47" t="s">
        <v>132</v>
      </c>
      <c r="C656" s="70" t="s">
        <v>132</v>
      </c>
      <c r="D656" s="47"/>
      <c r="E656" s="57"/>
      <c r="F656" s="47"/>
      <c r="G656" s="47"/>
      <c r="H656" s="47"/>
      <c r="I656" s="47"/>
    </row>
    <row r="657" spans="1:9">
      <c r="A657" s="52" t="s">
        <v>1666</v>
      </c>
      <c r="B657" s="53" t="s">
        <v>140</v>
      </c>
      <c r="C657" s="66" t="s">
        <v>32</v>
      </c>
      <c r="D657" s="53"/>
      <c r="E657" s="52"/>
      <c r="F657" s="53"/>
      <c r="G657" s="53"/>
      <c r="H657" s="53"/>
      <c r="I657" s="53"/>
    </row>
    <row r="658" spans="1:9">
      <c r="A658" s="58" t="s">
        <v>1667</v>
      </c>
      <c r="B658" s="59" t="s">
        <v>191</v>
      </c>
      <c r="C658" s="60" t="s">
        <v>192</v>
      </c>
      <c r="D658" s="59"/>
      <c r="E658" s="58"/>
      <c r="F658" s="59"/>
      <c r="G658" s="59"/>
      <c r="H658" s="59"/>
      <c r="I658" s="59"/>
    </row>
    <row r="659" spans="1:9">
      <c r="A659" s="62" t="s">
        <v>1668</v>
      </c>
      <c r="B659" s="63" t="s">
        <v>413</v>
      </c>
      <c r="C659" s="64" t="s">
        <v>414</v>
      </c>
      <c r="D659" s="63"/>
      <c r="E659" s="62"/>
      <c r="F659" s="63"/>
      <c r="G659" s="63"/>
      <c r="H659" s="63"/>
      <c r="I659" s="63"/>
    </row>
    <row r="660" spans="1:9">
      <c r="A660" s="67" t="s">
        <v>1669</v>
      </c>
      <c r="B660" s="68" t="s">
        <v>822</v>
      </c>
      <c r="C660" s="69" t="s">
        <v>414</v>
      </c>
      <c r="D660" s="68"/>
      <c r="E660" s="67"/>
      <c r="F660" s="68"/>
      <c r="G660" s="68"/>
      <c r="H660" s="68"/>
      <c r="I660" s="68"/>
    </row>
    <row r="661" spans="1:9">
      <c r="A661" s="57" t="s">
        <v>1670</v>
      </c>
      <c r="B661" s="47" t="s">
        <v>1671</v>
      </c>
      <c r="C661" s="70" t="s">
        <v>1672</v>
      </c>
      <c r="D661" s="47"/>
      <c r="E661" s="57"/>
      <c r="F661" s="47"/>
      <c r="G661" s="47"/>
      <c r="H661" s="47"/>
      <c r="I661" s="47"/>
    </row>
    <row r="662" spans="1:9">
      <c r="A662" s="57" t="s">
        <v>132</v>
      </c>
      <c r="B662" s="47" t="s">
        <v>132</v>
      </c>
      <c r="C662" s="70" t="s">
        <v>132</v>
      </c>
      <c r="D662" s="47"/>
      <c r="E662" s="57"/>
      <c r="F662" s="47"/>
      <c r="G662" s="47"/>
      <c r="H662" s="47"/>
      <c r="I662" s="47"/>
    </row>
    <row r="663" spans="1:9">
      <c r="A663" s="58" t="s">
        <v>1673</v>
      </c>
      <c r="B663" s="59" t="s">
        <v>194</v>
      </c>
      <c r="C663" s="60" t="s">
        <v>195</v>
      </c>
      <c r="D663" s="59"/>
      <c r="E663" s="58"/>
      <c r="F663" s="59"/>
      <c r="G663" s="59"/>
      <c r="H663" s="59"/>
      <c r="I663" s="59"/>
    </row>
    <row r="664" spans="1:9">
      <c r="A664" s="62" t="s">
        <v>1674</v>
      </c>
      <c r="B664" s="63" t="s">
        <v>417</v>
      </c>
      <c r="C664" s="64" t="s">
        <v>418</v>
      </c>
      <c r="D664" s="63"/>
      <c r="E664" s="62"/>
      <c r="F664" s="63"/>
      <c r="G664" s="63"/>
      <c r="H664" s="63"/>
      <c r="I664" s="63"/>
    </row>
    <row r="665" spans="1:9">
      <c r="A665" s="67" t="s">
        <v>1675</v>
      </c>
      <c r="B665" s="68" t="s">
        <v>826</v>
      </c>
      <c r="C665" s="69" t="s">
        <v>418</v>
      </c>
      <c r="D665" s="68"/>
      <c r="E665" s="67"/>
      <c r="F665" s="68"/>
      <c r="G665" s="68"/>
      <c r="H665" s="68"/>
      <c r="I665" s="68"/>
    </row>
    <row r="666" spans="1:9">
      <c r="A666" s="57" t="s">
        <v>1676</v>
      </c>
      <c r="B666" s="47" t="s">
        <v>1677</v>
      </c>
      <c r="C666" s="70" t="s">
        <v>1678</v>
      </c>
      <c r="D666" s="47"/>
      <c r="E666" s="57"/>
      <c r="F666" s="47"/>
      <c r="G666" s="47"/>
      <c r="H666" s="47"/>
      <c r="I666" s="47"/>
    </row>
    <row r="667" spans="1:9">
      <c r="A667" s="57" t="s">
        <v>1679</v>
      </c>
      <c r="B667" s="47" t="s">
        <v>1680</v>
      </c>
      <c r="C667" s="70" t="s">
        <v>1681</v>
      </c>
      <c r="D667" s="47"/>
      <c r="E667" s="57"/>
      <c r="F667" s="47"/>
      <c r="G667" s="47"/>
      <c r="H667" s="47"/>
      <c r="I667" s="47"/>
    </row>
    <row r="668" spans="1:9">
      <c r="A668" s="57" t="s">
        <v>1682</v>
      </c>
      <c r="B668" s="47" t="s">
        <v>1683</v>
      </c>
      <c r="C668" s="70" t="s">
        <v>1684</v>
      </c>
      <c r="D668" s="47"/>
      <c r="E668" s="57"/>
      <c r="F668" s="47"/>
      <c r="G668" s="47"/>
      <c r="H668" s="47"/>
      <c r="I668" s="47"/>
    </row>
    <row r="669" spans="1:9">
      <c r="A669" s="57" t="s">
        <v>132</v>
      </c>
      <c r="B669" s="47" t="s">
        <v>132</v>
      </c>
      <c r="C669" s="70" t="s">
        <v>132</v>
      </c>
      <c r="D669" s="47"/>
      <c r="E669" s="57"/>
      <c r="F669" s="47"/>
      <c r="G669" s="47"/>
      <c r="H669" s="47"/>
      <c r="I669" s="47"/>
    </row>
    <row r="670" spans="1:9">
      <c r="A670" s="62" t="s">
        <v>1685</v>
      </c>
      <c r="B670" s="63" t="s">
        <v>420</v>
      </c>
      <c r="C670" s="64" t="s">
        <v>421</v>
      </c>
      <c r="D670" s="63"/>
      <c r="E670" s="62"/>
      <c r="F670" s="63"/>
      <c r="G670" s="63"/>
      <c r="H670" s="63"/>
      <c r="I670" s="63"/>
    </row>
    <row r="671" spans="1:9">
      <c r="A671" s="67" t="s">
        <v>1686</v>
      </c>
      <c r="B671" s="68" t="s">
        <v>829</v>
      </c>
      <c r="C671" s="69" t="s">
        <v>421</v>
      </c>
      <c r="D671" s="68"/>
      <c r="E671" s="67"/>
      <c r="F671" s="68"/>
      <c r="G671" s="68"/>
      <c r="H671" s="68"/>
      <c r="I671" s="68"/>
    </row>
    <row r="672" spans="1:9">
      <c r="A672" s="57" t="s">
        <v>1687</v>
      </c>
      <c r="B672" s="47" t="s">
        <v>1688</v>
      </c>
      <c r="C672" s="70" t="s">
        <v>1689</v>
      </c>
      <c r="D672" s="47"/>
      <c r="E672" s="57"/>
      <c r="F672" s="47"/>
      <c r="G672" s="47"/>
      <c r="H672" s="47"/>
      <c r="I672" s="47"/>
    </row>
    <row r="673" spans="1:10">
      <c r="A673" s="57" t="s">
        <v>132</v>
      </c>
      <c r="B673" s="47" t="s">
        <v>132</v>
      </c>
      <c r="C673" s="70" t="s">
        <v>132</v>
      </c>
      <c r="D673" s="47"/>
      <c r="E673" s="57"/>
      <c r="F673" s="47"/>
      <c r="G673" s="47"/>
      <c r="H673" s="47"/>
      <c r="I673" s="47"/>
    </row>
    <row r="674" spans="1:10">
      <c r="A674" s="58" t="s">
        <v>1690</v>
      </c>
      <c r="B674" s="59" t="s">
        <v>197</v>
      </c>
      <c r="C674" s="60" t="s">
        <v>198</v>
      </c>
      <c r="D674" s="59"/>
      <c r="E674" s="58"/>
      <c r="F674" s="59"/>
      <c r="G674" s="59"/>
      <c r="H674" s="59"/>
      <c r="I674" s="59"/>
    </row>
    <row r="675" spans="1:10">
      <c r="A675" s="62" t="s">
        <v>1691</v>
      </c>
      <c r="B675" s="63" t="s">
        <v>424</v>
      </c>
      <c r="C675" s="64" t="s">
        <v>27</v>
      </c>
      <c r="D675" s="63"/>
      <c r="E675" s="62"/>
      <c r="F675" s="63"/>
      <c r="G675" s="63"/>
      <c r="H675" s="63"/>
      <c r="I675" s="63"/>
    </row>
    <row r="676" spans="1:10">
      <c r="A676" s="67" t="s">
        <v>1692</v>
      </c>
      <c r="B676" s="68" t="s">
        <v>833</v>
      </c>
      <c r="C676" s="69" t="s">
        <v>27</v>
      </c>
      <c r="D676" s="68"/>
      <c r="E676" s="67"/>
      <c r="F676" s="68"/>
      <c r="G676" s="68"/>
      <c r="H676" s="68"/>
      <c r="I676" s="68"/>
    </row>
    <row r="677" spans="1:10">
      <c r="A677" s="57" t="s">
        <v>1693</v>
      </c>
      <c r="B677" s="47" t="s">
        <v>1694</v>
      </c>
      <c r="C677" s="70" t="s">
        <v>1695</v>
      </c>
      <c r="D677" s="47"/>
      <c r="E677" s="57"/>
      <c r="F677" s="47"/>
      <c r="G677" s="47"/>
      <c r="H677" s="47"/>
      <c r="I677" s="47"/>
    </row>
    <row r="678" spans="1:10">
      <c r="A678" s="57" t="s">
        <v>132</v>
      </c>
      <c r="B678" s="47" t="s">
        <v>132</v>
      </c>
      <c r="C678" s="70" t="s">
        <v>132</v>
      </c>
      <c r="D678" s="47"/>
      <c r="E678" s="57"/>
      <c r="F678" s="47"/>
      <c r="G678" s="47"/>
      <c r="H678" s="47"/>
      <c r="I678" s="47"/>
    </row>
    <row r="679" spans="1:10">
      <c r="A679" s="62" t="s">
        <v>1696</v>
      </c>
      <c r="B679" s="63" t="s">
        <v>426</v>
      </c>
      <c r="C679" s="64" t="s">
        <v>28</v>
      </c>
      <c r="D679" s="63"/>
      <c r="E679" s="62"/>
      <c r="F679" s="63"/>
      <c r="G679" s="63"/>
      <c r="H679" s="63"/>
      <c r="I679" s="63"/>
    </row>
    <row r="680" spans="1:10">
      <c r="A680" s="67" t="s">
        <v>1697</v>
      </c>
      <c r="B680" s="68" t="s">
        <v>836</v>
      </c>
      <c r="C680" s="69" t="s">
        <v>28</v>
      </c>
      <c r="D680" s="68"/>
      <c r="E680" s="67"/>
      <c r="F680" s="68"/>
      <c r="G680" s="68"/>
      <c r="H680" s="68"/>
      <c r="I680" s="68"/>
    </row>
    <row r="681" spans="1:10">
      <c r="A681" s="57" t="s">
        <v>1698</v>
      </c>
      <c r="B681" s="47" t="s">
        <v>1699</v>
      </c>
      <c r="C681" s="70" t="s">
        <v>1700</v>
      </c>
      <c r="D681" s="47"/>
      <c r="E681" s="57"/>
      <c r="F681" s="47"/>
      <c r="G681" s="47"/>
      <c r="H681" s="47"/>
      <c r="I681" s="47"/>
    </row>
    <row r="682" spans="1:10">
      <c r="A682" s="57" t="s">
        <v>1701</v>
      </c>
      <c r="B682" s="47" t="s">
        <v>1702</v>
      </c>
      <c r="C682" s="70" t="s">
        <v>1703</v>
      </c>
      <c r="D682" s="47"/>
      <c r="E682" s="57"/>
      <c r="F682" s="47"/>
      <c r="G682" s="47"/>
      <c r="H682" s="47"/>
      <c r="I682" s="47"/>
    </row>
    <row r="683" spans="1:10">
      <c r="A683" s="57" t="s">
        <v>132</v>
      </c>
      <c r="B683" s="47" t="s">
        <v>132</v>
      </c>
      <c r="C683" s="70" t="s">
        <v>132</v>
      </c>
      <c r="D683" s="47"/>
      <c r="E683" s="57"/>
      <c r="F683" s="47"/>
      <c r="G683" s="47"/>
      <c r="H683" s="47"/>
      <c r="I683" s="47"/>
    </row>
    <row r="684" spans="1:10">
      <c r="A684" s="62" t="s">
        <v>1704</v>
      </c>
      <c r="B684" s="63" t="s">
        <v>428</v>
      </c>
      <c r="C684" s="64" t="s">
        <v>29</v>
      </c>
      <c r="D684" s="63"/>
      <c r="E684" s="62"/>
      <c r="F684" s="63"/>
      <c r="G684" s="63"/>
      <c r="H684" s="63"/>
      <c r="I684" s="63"/>
    </row>
    <row r="685" spans="1:10">
      <c r="A685" s="67" t="s">
        <v>1705</v>
      </c>
      <c r="B685" s="68" t="s">
        <v>839</v>
      </c>
      <c r="C685" s="69" t="s">
        <v>29</v>
      </c>
      <c r="D685" s="68"/>
      <c r="E685" s="67"/>
      <c r="F685" s="68"/>
      <c r="G685" s="68"/>
      <c r="H685" s="68"/>
      <c r="I685" s="68"/>
    </row>
    <row r="686" spans="1:10">
      <c r="A686" s="57" t="s">
        <v>1706</v>
      </c>
      <c r="B686" s="47" t="s">
        <v>1707</v>
      </c>
      <c r="C686" s="70" t="s">
        <v>1708</v>
      </c>
      <c r="D686" s="47"/>
      <c r="E686" s="57"/>
      <c r="F686" s="47"/>
      <c r="G686" s="47"/>
      <c r="H686" s="47"/>
      <c r="I686" s="47"/>
    </row>
    <row r="687" spans="1:10" s="74" customFormat="1">
      <c r="A687" s="71"/>
      <c r="B687" s="72"/>
      <c r="C687" s="73"/>
      <c r="D687" s="72"/>
      <c r="E687" s="71"/>
      <c r="F687" s="72"/>
      <c r="G687" s="72"/>
      <c r="H687" s="72"/>
      <c r="I687" s="72"/>
      <c r="J687" s="61"/>
    </row>
  </sheetData>
  <autoFilter ref="A4:I686" xr:uid="{00000000-0009-0000-0000-00000B000000}"/>
  <printOptions horizontalCentered="1"/>
  <pageMargins left="0.59055118110236227" right="0.39370078740157483" top="0.59055118110236227" bottom="0.59055118110236227" header="0.31496062992125984" footer="0.31496062992125984"/>
  <pageSetup paperSize="9" scale="55" fitToHeight="100" orientation="portrait" horizontalDpi="4294967293" verticalDpi="0" r:id="rId1"/>
  <headerFoot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-0.249977111117893"/>
    <pageSetUpPr fitToPage="1"/>
  </sheetPr>
  <dimension ref="A1:L709"/>
  <sheetViews>
    <sheetView workbookViewId="0">
      <pane xSplit="5" ySplit="4" topLeftCell="F569" activePane="bottomRight" state="frozen"/>
      <selection activeCell="A21" sqref="A21"/>
      <selection pane="topRight" activeCell="A21" sqref="A21"/>
      <selection pane="bottomLeft" activeCell="A21" sqref="A21"/>
      <selection pane="bottomRight" activeCell="A21" sqref="A21"/>
    </sheetView>
  </sheetViews>
  <sheetFormatPr defaultRowHeight="14.25"/>
  <cols>
    <col min="1" max="1" width="9.375" style="81" customWidth="1"/>
    <col min="2" max="2" width="12.125" style="82" customWidth="1"/>
    <col min="3" max="4" width="4.375" style="82" bestFit="1" customWidth="1"/>
    <col min="5" max="5" width="80.375" style="83" bestFit="1" customWidth="1"/>
    <col min="6" max="6" width="10.125" style="82" bestFit="1" customWidth="1"/>
    <col min="7" max="7" width="8.25" style="81" bestFit="1" customWidth="1"/>
    <col min="8" max="10" width="10.375" style="82" customWidth="1"/>
    <col min="11" max="11" width="12.625" style="82" bestFit="1" customWidth="1"/>
    <col min="12" max="12" width="9.125" style="38" customWidth="1"/>
    <col min="257" max="257" width="9.375" customWidth="1"/>
    <col min="258" max="258" width="12.125" customWidth="1"/>
    <col min="259" max="260" width="4.375" bestFit="1" customWidth="1"/>
    <col min="261" max="261" width="80.375" bestFit="1" customWidth="1"/>
    <col min="262" max="262" width="10.125" bestFit="1" customWidth="1"/>
    <col min="263" max="263" width="8.25" bestFit="1" customWidth="1"/>
    <col min="264" max="266" width="10.375" customWidth="1"/>
    <col min="267" max="267" width="12.625" bestFit="1" customWidth="1"/>
    <col min="268" max="268" width="9.125" customWidth="1"/>
    <col min="513" max="513" width="9.375" customWidth="1"/>
    <col min="514" max="514" width="12.125" customWidth="1"/>
    <col min="515" max="516" width="4.375" bestFit="1" customWidth="1"/>
    <col min="517" max="517" width="80.375" bestFit="1" customWidth="1"/>
    <col min="518" max="518" width="10.125" bestFit="1" customWidth="1"/>
    <col min="519" max="519" width="8.25" bestFit="1" customWidth="1"/>
    <col min="520" max="522" width="10.375" customWidth="1"/>
    <col min="523" max="523" width="12.625" bestFit="1" customWidth="1"/>
    <col min="524" max="524" width="9.125" customWidth="1"/>
    <col min="769" max="769" width="9.375" customWidth="1"/>
    <col min="770" max="770" width="12.125" customWidth="1"/>
    <col min="771" max="772" width="4.375" bestFit="1" customWidth="1"/>
    <col min="773" max="773" width="80.375" bestFit="1" customWidth="1"/>
    <col min="774" max="774" width="10.125" bestFit="1" customWidth="1"/>
    <col min="775" max="775" width="8.25" bestFit="1" customWidth="1"/>
    <col min="776" max="778" width="10.375" customWidth="1"/>
    <col min="779" max="779" width="12.625" bestFit="1" customWidth="1"/>
    <col min="780" max="780" width="9.125" customWidth="1"/>
    <col min="1025" max="1025" width="9.375" customWidth="1"/>
    <col min="1026" max="1026" width="12.125" customWidth="1"/>
    <col min="1027" max="1028" width="4.375" bestFit="1" customWidth="1"/>
    <col min="1029" max="1029" width="80.375" bestFit="1" customWidth="1"/>
    <col min="1030" max="1030" width="10.125" bestFit="1" customWidth="1"/>
    <col min="1031" max="1031" width="8.25" bestFit="1" customWidth="1"/>
    <col min="1032" max="1034" width="10.375" customWidth="1"/>
    <col min="1035" max="1035" width="12.625" bestFit="1" customWidth="1"/>
    <col min="1036" max="1036" width="9.125" customWidth="1"/>
    <col min="1281" max="1281" width="9.375" customWidth="1"/>
    <col min="1282" max="1282" width="12.125" customWidth="1"/>
    <col min="1283" max="1284" width="4.375" bestFit="1" customWidth="1"/>
    <col min="1285" max="1285" width="80.375" bestFit="1" customWidth="1"/>
    <col min="1286" max="1286" width="10.125" bestFit="1" customWidth="1"/>
    <col min="1287" max="1287" width="8.25" bestFit="1" customWidth="1"/>
    <col min="1288" max="1290" width="10.375" customWidth="1"/>
    <col min="1291" max="1291" width="12.625" bestFit="1" customWidth="1"/>
    <col min="1292" max="1292" width="9.125" customWidth="1"/>
    <col min="1537" max="1537" width="9.375" customWidth="1"/>
    <col min="1538" max="1538" width="12.125" customWidth="1"/>
    <col min="1539" max="1540" width="4.375" bestFit="1" customWidth="1"/>
    <col min="1541" max="1541" width="80.375" bestFit="1" customWidth="1"/>
    <col min="1542" max="1542" width="10.125" bestFit="1" customWidth="1"/>
    <col min="1543" max="1543" width="8.25" bestFit="1" customWidth="1"/>
    <col min="1544" max="1546" width="10.375" customWidth="1"/>
    <col min="1547" max="1547" width="12.625" bestFit="1" customWidth="1"/>
    <col min="1548" max="1548" width="9.125" customWidth="1"/>
    <col min="1793" max="1793" width="9.375" customWidth="1"/>
    <col min="1794" max="1794" width="12.125" customWidth="1"/>
    <col min="1795" max="1796" width="4.375" bestFit="1" customWidth="1"/>
    <col min="1797" max="1797" width="80.375" bestFit="1" customWidth="1"/>
    <col min="1798" max="1798" width="10.125" bestFit="1" customWidth="1"/>
    <col min="1799" max="1799" width="8.25" bestFit="1" customWidth="1"/>
    <col min="1800" max="1802" width="10.375" customWidth="1"/>
    <col min="1803" max="1803" width="12.625" bestFit="1" customWidth="1"/>
    <col min="1804" max="1804" width="9.125" customWidth="1"/>
    <col min="2049" max="2049" width="9.375" customWidth="1"/>
    <col min="2050" max="2050" width="12.125" customWidth="1"/>
    <col min="2051" max="2052" width="4.375" bestFit="1" customWidth="1"/>
    <col min="2053" max="2053" width="80.375" bestFit="1" customWidth="1"/>
    <col min="2054" max="2054" width="10.125" bestFit="1" customWidth="1"/>
    <col min="2055" max="2055" width="8.25" bestFit="1" customWidth="1"/>
    <col min="2056" max="2058" width="10.375" customWidth="1"/>
    <col min="2059" max="2059" width="12.625" bestFit="1" customWidth="1"/>
    <col min="2060" max="2060" width="9.125" customWidth="1"/>
    <col min="2305" max="2305" width="9.375" customWidth="1"/>
    <col min="2306" max="2306" width="12.125" customWidth="1"/>
    <col min="2307" max="2308" width="4.375" bestFit="1" customWidth="1"/>
    <col min="2309" max="2309" width="80.375" bestFit="1" customWidth="1"/>
    <col min="2310" max="2310" width="10.125" bestFit="1" customWidth="1"/>
    <col min="2311" max="2311" width="8.25" bestFit="1" customWidth="1"/>
    <col min="2312" max="2314" width="10.375" customWidth="1"/>
    <col min="2315" max="2315" width="12.625" bestFit="1" customWidth="1"/>
    <col min="2316" max="2316" width="9.125" customWidth="1"/>
    <col min="2561" max="2561" width="9.375" customWidth="1"/>
    <col min="2562" max="2562" width="12.125" customWidth="1"/>
    <col min="2563" max="2564" width="4.375" bestFit="1" customWidth="1"/>
    <col min="2565" max="2565" width="80.375" bestFit="1" customWidth="1"/>
    <col min="2566" max="2566" width="10.125" bestFit="1" customWidth="1"/>
    <col min="2567" max="2567" width="8.25" bestFit="1" customWidth="1"/>
    <col min="2568" max="2570" width="10.375" customWidth="1"/>
    <col min="2571" max="2571" width="12.625" bestFit="1" customWidth="1"/>
    <col min="2572" max="2572" width="9.125" customWidth="1"/>
    <col min="2817" max="2817" width="9.375" customWidth="1"/>
    <col min="2818" max="2818" width="12.125" customWidth="1"/>
    <col min="2819" max="2820" width="4.375" bestFit="1" customWidth="1"/>
    <col min="2821" max="2821" width="80.375" bestFit="1" customWidth="1"/>
    <col min="2822" max="2822" width="10.125" bestFit="1" customWidth="1"/>
    <col min="2823" max="2823" width="8.25" bestFit="1" customWidth="1"/>
    <col min="2824" max="2826" width="10.375" customWidth="1"/>
    <col min="2827" max="2827" width="12.625" bestFit="1" customWidth="1"/>
    <col min="2828" max="2828" width="9.125" customWidth="1"/>
    <col min="3073" max="3073" width="9.375" customWidth="1"/>
    <col min="3074" max="3074" width="12.125" customWidth="1"/>
    <col min="3075" max="3076" width="4.375" bestFit="1" customWidth="1"/>
    <col min="3077" max="3077" width="80.375" bestFit="1" customWidth="1"/>
    <col min="3078" max="3078" width="10.125" bestFit="1" customWidth="1"/>
    <col min="3079" max="3079" width="8.25" bestFit="1" customWidth="1"/>
    <col min="3080" max="3082" width="10.375" customWidth="1"/>
    <col min="3083" max="3083" width="12.625" bestFit="1" customWidth="1"/>
    <col min="3084" max="3084" width="9.125" customWidth="1"/>
    <col min="3329" max="3329" width="9.375" customWidth="1"/>
    <col min="3330" max="3330" width="12.125" customWidth="1"/>
    <col min="3331" max="3332" width="4.375" bestFit="1" customWidth="1"/>
    <col min="3333" max="3333" width="80.375" bestFit="1" customWidth="1"/>
    <col min="3334" max="3334" width="10.125" bestFit="1" customWidth="1"/>
    <col min="3335" max="3335" width="8.25" bestFit="1" customWidth="1"/>
    <col min="3336" max="3338" width="10.375" customWidth="1"/>
    <col min="3339" max="3339" width="12.625" bestFit="1" customWidth="1"/>
    <col min="3340" max="3340" width="9.125" customWidth="1"/>
    <col min="3585" max="3585" width="9.375" customWidth="1"/>
    <col min="3586" max="3586" width="12.125" customWidth="1"/>
    <col min="3587" max="3588" width="4.375" bestFit="1" customWidth="1"/>
    <col min="3589" max="3589" width="80.375" bestFit="1" customWidth="1"/>
    <col min="3590" max="3590" width="10.125" bestFit="1" customWidth="1"/>
    <col min="3591" max="3591" width="8.25" bestFit="1" customWidth="1"/>
    <col min="3592" max="3594" width="10.375" customWidth="1"/>
    <col min="3595" max="3595" width="12.625" bestFit="1" customWidth="1"/>
    <col min="3596" max="3596" width="9.125" customWidth="1"/>
    <col min="3841" max="3841" width="9.375" customWidth="1"/>
    <col min="3842" max="3842" width="12.125" customWidth="1"/>
    <col min="3843" max="3844" width="4.375" bestFit="1" customWidth="1"/>
    <col min="3845" max="3845" width="80.375" bestFit="1" customWidth="1"/>
    <col min="3846" max="3846" width="10.125" bestFit="1" customWidth="1"/>
    <col min="3847" max="3847" width="8.25" bestFit="1" customWidth="1"/>
    <col min="3848" max="3850" width="10.375" customWidth="1"/>
    <col min="3851" max="3851" width="12.625" bestFit="1" customWidth="1"/>
    <col min="3852" max="3852" width="9.125" customWidth="1"/>
    <col min="4097" max="4097" width="9.375" customWidth="1"/>
    <col min="4098" max="4098" width="12.125" customWidth="1"/>
    <col min="4099" max="4100" width="4.375" bestFit="1" customWidth="1"/>
    <col min="4101" max="4101" width="80.375" bestFit="1" customWidth="1"/>
    <col min="4102" max="4102" width="10.125" bestFit="1" customWidth="1"/>
    <col min="4103" max="4103" width="8.25" bestFit="1" customWidth="1"/>
    <col min="4104" max="4106" width="10.375" customWidth="1"/>
    <col min="4107" max="4107" width="12.625" bestFit="1" customWidth="1"/>
    <col min="4108" max="4108" width="9.125" customWidth="1"/>
    <col min="4353" max="4353" width="9.375" customWidth="1"/>
    <col min="4354" max="4354" width="12.125" customWidth="1"/>
    <col min="4355" max="4356" width="4.375" bestFit="1" customWidth="1"/>
    <col min="4357" max="4357" width="80.375" bestFit="1" customWidth="1"/>
    <col min="4358" max="4358" width="10.125" bestFit="1" customWidth="1"/>
    <col min="4359" max="4359" width="8.25" bestFit="1" customWidth="1"/>
    <col min="4360" max="4362" width="10.375" customWidth="1"/>
    <col min="4363" max="4363" width="12.625" bestFit="1" customWidth="1"/>
    <col min="4364" max="4364" width="9.125" customWidth="1"/>
    <col min="4609" max="4609" width="9.375" customWidth="1"/>
    <col min="4610" max="4610" width="12.125" customWidth="1"/>
    <col min="4611" max="4612" width="4.375" bestFit="1" customWidth="1"/>
    <col min="4613" max="4613" width="80.375" bestFit="1" customWidth="1"/>
    <col min="4614" max="4614" width="10.125" bestFit="1" customWidth="1"/>
    <col min="4615" max="4615" width="8.25" bestFit="1" customWidth="1"/>
    <col min="4616" max="4618" width="10.375" customWidth="1"/>
    <col min="4619" max="4619" width="12.625" bestFit="1" customWidth="1"/>
    <col min="4620" max="4620" width="9.125" customWidth="1"/>
    <col min="4865" max="4865" width="9.375" customWidth="1"/>
    <col min="4866" max="4866" width="12.125" customWidth="1"/>
    <col min="4867" max="4868" width="4.375" bestFit="1" customWidth="1"/>
    <col min="4869" max="4869" width="80.375" bestFit="1" customWidth="1"/>
    <col min="4870" max="4870" width="10.125" bestFit="1" customWidth="1"/>
    <col min="4871" max="4871" width="8.25" bestFit="1" customWidth="1"/>
    <col min="4872" max="4874" width="10.375" customWidth="1"/>
    <col min="4875" max="4875" width="12.625" bestFit="1" customWidth="1"/>
    <col min="4876" max="4876" width="9.125" customWidth="1"/>
    <col min="5121" max="5121" width="9.375" customWidth="1"/>
    <col min="5122" max="5122" width="12.125" customWidth="1"/>
    <col min="5123" max="5124" width="4.375" bestFit="1" customWidth="1"/>
    <col min="5125" max="5125" width="80.375" bestFit="1" customWidth="1"/>
    <col min="5126" max="5126" width="10.125" bestFit="1" customWidth="1"/>
    <col min="5127" max="5127" width="8.25" bestFit="1" customWidth="1"/>
    <col min="5128" max="5130" width="10.375" customWidth="1"/>
    <col min="5131" max="5131" width="12.625" bestFit="1" customWidth="1"/>
    <col min="5132" max="5132" width="9.125" customWidth="1"/>
    <col min="5377" max="5377" width="9.375" customWidth="1"/>
    <col min="5378" max="5378" width="12.125" customWidth="1"/>
    <col min="5379" max="5380" width="4.375" bestFit="1" customWidth="1"/>
    <col min="5381" max="5381" width="80.375" bestFit="1" customWidth="1"/>
    <col min="5382" max="5382" width="10.125" bestFit="1" customWidth="1"/>
    <col min="5383" max="5383" width="8.25" bestFit="1" customWidth="1"/>
    <col min="5384" max="5386" width="10.375" customWidth="1"/>
    <col min="5387" max="5387" width="12.625" bestFit="1" customWidth="1"/>
    <col min="5388" max="5388" width="9.125" customWidth="1"/>
    <col min="5633" max="5633" width="9.375" customWidth="1"/>
    <col min="5634" max="5634" width="12.125" customWidth="1"/>
    <col min="5635" max="5636" width="4.375" bestFit="1" customWidth="1"/>
    <col min="5637" max="5637" width="80.375" bestFit="1" customWidth="1"/>
    <col min="5638" max="5638" width="10.125" bestFit="1" customWidth="1"/>
    <col min="5639" max="5639" width="8.25" bestFit="1" customWidth="1"/>
    <col min="5640" max="5642" width="10.375" customWidth="1"/>
    <col min="5643" max="5643" width="12.625" bestFit="1" customWidth="1"/>
    <col min="5644" max="5644" width="9.125" customWidth="1"/>
    <col min="5889" max="5889" width="9.375" customWidth="1"/>
    <col min="5890" max="5890" width="12.125" customWidth="1"/>
    <col min="5891" max="5892" width="4.375" bestFit="1" customWidth="1"/>
    <col min="5893" max="5893" width="80.375" bestFit="1" customWidth="1"/>
    <col min="5894" max="5894" width="10.125" bestFit="1" customWidth="1"/>
    <col min="5895" max="5895" width="8.25" bestFit="1" customWidth="1"/>
    <col min="5896" max="5898" width="10.375" customWidth="1"/>
    <col min="5899" max="5899" width="12.625" bestFit="1" customWidth="1"/>
    <col min="5900" max="5900" width="9.125" customWidth="1"/>
    <col min="6145" max="6145" width="9.375" customWidth="1"/>
    <col min="6146" max="6146" width="12.125" customWidth="1"/>
    <col min="6147" max="6148" width="4.375" bestFit="1" customWidth="1"/>
    <col min="6149" max="6149" width="80.375" bestFit="1" customWidth="1"/>
    <col min="6150" max="6150" width="10.125" bestFit="1" customWidth="1"/>
    <col min="6151" max="6151" width="8.25" bestFit="1" customWidth="1"/>
    <col min="6152" max="6154" width="10.375" customWidth="1"/>
    <col min="6155" max="6155" width="12.625" bestFit="1" customWidth="1"/>
    <col min="6156" max="6156" width="9.125" customWidth="1"/>
    <col min="6401" max="6401" width="9.375" customWidth="1"/>
    <col min="6402" max="6402" width="12.125" customWidth="1"/>
    <col min="6403" max="6404" width="4.375" bestFit="1" customWidth="1"/>
    <col min="6405" max="6405" width="80.375" bestFit="1" customWidth="1"/>
    <col min="6406" max="6406" width="10.125" bestFit="1" customWidth="1"/>
    <col min="6407" max="6407" width="8.25" bestFit="1" customWidth="1"/>
    <col min="6408" max="6410" width="10.375" customWidth="1"/>
    <col min="6411" max="6411" width="12.625" bestFit="1" customWidth="1"/>
    <col min="6412" max="6412" width="9.125" customWidth="1"/>
    <col min="6657" max="6657" width="9.375" customWidth="1"/>
    <col min="6658" max="6658" width="12.125" customWidth="1"/>
    <col min="6659" max="6660" width="4.375" bestFit="1" customWidth="1"/>
    <col min="6661" max="6661" width="80.375" bestFit="1" customWidth="1"/>
    <col min="6662" max="6662" width="10.125" bestFit="1" customWidth="1"/>
    <col min="6663" max="6663" width="8.25" bestFit="1" customWidth="1"/>
    <col min="6664" max="6666" width="10.375" customWidth="1"/>
    <col min="6667" max="6667" width="12.625" bestFit="1" customWidth="1"/>
    <col min="6668" max="6668" width="9.125" customWidth="1"/>
    <col min="6913" max="6913" width="9.375" customWidth="1"/>
    <col min="6914" max="6914" width="12.125" customWidth="1"/>
    <col min="6915" max="6916" width="4.375" bestFit="1" customWidth="1"/>
    <col min="6917" max="6917" width="80.375" bestFit="1" customWidth="1"/>
    <col min="6918" max="6918" width="10.125" bestFit="1" customWidth="1"/>
    <col min="6919" max="6919" width="8.25" bestFit="1" customWidth="1"/>
    <col min="6920" max="6922" width="10.375" customWidth="1"/>
    <col min="6923" max="6923" width="12.625" bestFit="1" customWidth="1"/>
    <col min="6924" max="6924" width="9.125" customWidth="1"/>
    <col min="7169" max="7169" width="9.375" customWidth="1"/>
    <col min="7170" max="7170" width="12.125" customWidth="1"/>
    <col min="7171" max="7172" width="4.375" bestFit="1" customWidth="1"/>
    <col min="7173" max="7173" width="80.375" bestFit="1" customWidth="1"/>
    <col min="7174" max="7174" width="10.125" bestFit="1" customWidth="1"/>
    <col min="7175" max="7175" width="8.25" bestFit="1" customWidth="1"/>
    <col min="7176" max="7178" width="10.375" customWidth="1"/>
    <col min="7179" max="7179" width="12.625" bestFit="1" customWidth="1"/>
    <col min="7180" max="7180" width="9.125" customWidth="1"/>
    <col min="7425" max="7425" width="9.375" customWidth="1"/>
    <col min="7426" max="7426" width="12.125" customWidth="1"/>
    <col min="7427" max="7428" width="4.375" bestFit="1" customWidth="1"/>
    <col min="7429" max="7429" width="80.375" bestFit="1" customWidth="1"/>
    <col min="7430" max="7430" width="10.125" bestFit="1" customWidth="1"/>
    <col min="7431" max="7431" width="8.25" bestFit="1" customWidth="1"/>
    <col min="7432" max="7434" width="10.375" customWidth="1"/>
    <col min="7435" max="7435" width="12.625" bestFit="1" customWidth="1"/>
    <col min="7436" max="7436" width="9.125" customWidth="1"/>
    <col min="7681" max="7681" width="9.375" customWidth="1"/>
    <col min="7682" max="7682" width="12.125" customWidth="1"/>
    <col min="7683" max="7684" width="4.375" bestFit="1" customWidth="1"/>
    <col min="7685" max="7685" width="80.375" bestFit="1" customWidth="1"/>
    <col min="7686" max="7686" width="10.125" bestFit="1" customWidth="1"/>
    <col min="7687" max="7687" width="8.25" bestFit="1" customWidth="1"/>
    <col min="7688" max="7690" width="10.375" customWidth="1"/>
    <col min="7691" max="7691" width="12.625" bestFit="1" customWidth="1"/>
    <col min="7692" max="7692" width="9.125" customWidth="1"/>
    <col min="7937" max="7937" width="9.375" customWidth="1"/>
    <col min="7938" max="7938" width="12.125" customWidth="1"/>
    <col min="7939" max="7940" width="4.375" bestFit="1" customWidth="1"/>
    <col min="7941" max="7941" width="80.375" bestFit="1" customWidth="1"/>
    <col min="7942" max="7942" width="10.125" bestFit="1" customWidth="1"/>
    <col min="7943" max="7943" width="8.25" bestFit="1" customWidth="1"/>
    <col min="7944" max="7946" width="10.375" customWidth="1"/>
    <col min="7947" max="7947" width="12.625" bestFit="1" customWidth="1"/>
    <col min="7948" max="7948" width="9.125" customWidth="1"/>
    <col min="8193" max="8193" width="9.375" customWidth="1"/>
    <col min="8194" max="8194" width="12.125" customWidth="1"/>
    <col min="8195" max="8196" width="4.375" bestFit="1" customWidth="1"/>
    <col min="8197" max="8197" width="80.375" bestFit="1" customWidth="1"/>
    <col min="8198" max="8198" width="10.125" bestFit="1" customWidth="1"/>
    <col min="8199" max="8199" width="8.25" bestFit="1" customWidth="1"/>
    <col min="8200" max="8202" width="10.375" customWidth="1"/>
    <col min="8203" max="8203" width="12.625" bestFit="1" customWidth="1"/>
    <col min="8204" max="8204" width="9.125" customWidth="1"/>
    <col min="8449" max="8449" width="9.375" customWidth="1"/>
    <col min="8450" max="8450" width="12.125" customWidth="1"/>
    <col min="8451" max="8452" width="4.375" bestFit="1" customWidth="1"/>
    <col min="8453" max="8453" width="80.375" bestFit="1" customWidth="1"/>
    <col min="8454" max="8454" width="10.125" bestFit="1" customWidth="1"/>
    <col min="8455" max="8455" width="8.25" bestFit="1" customWidth="1"/>
    <col min="8456" max="8458" width="10.375" customWidth="1"/>
    <col min="8459" max="8459" width="12.625" bestFit="1" customWidth="1"/>
    <col min="8460" max="8460" width="9.125" customWidth="1"/>
    <col min="8705" max="8705" width="9.375" customWidth="1"/>
    <col min="8706" max="8706" width="12.125" customWidth="1"/>
    <col min="8707" max="8708" width="4.375" bestFit="1" customWidth="1"/>
    <col min="8709" max="8709" width="80.375" bestFit="1" customWidth="1"/>
    <col min="8710" max="8710" width="10.125" bestFit="1" customWidth="1"/>
    <col min="8711" max="8711" width="8.25" bestFit="1" customWidth="1"/>
    <col min="8712" max="8714" width="10.375" customWidth="1"/>
    <col min="8715" max="8715" width="12.625" bestFit="1" customWidth="1"/>
    <col min="8716" max="8716" width="9.125" customWidth="1"/>
    <col min="8961" max="8961" width="9.375" customWidth="1"/>
    <col min="8962" max="8962" width="12.125" customWidth="1"/>
    <col min="8963" max="8964" width="4.375" bestFit="1" customWidth="1"/>
    <col min="8965" max="8965" width="80.375" bestFit="1" customWidth="1"/>
    <col min="8966" max="8966" width="10.125" bestFit="1" customWidth="1"/>
    <col min="8967" max="8967" width="8.25" bestFit="1" customWidth="1"/>
    <col min="8968" max="8970" width="10.375" customWidth="1"/>
    <col min="8971" max="8971" width="12.625" bestFit="1" customWidth="1"/>
    <col min="8972" max="8972" width="9.125" customWidth="1"/>
    <col min="9217" max="9217" width="9.375" customWidth="1"/>
    <col min="9218" max="9218" width="12.125" customWidth="1"/>
    <col min="9219" max="9220" width="4.375" bestFit="1" customWidth="1"/>
    <col min="9221" max="9221" width="80.375" bestFit="1" customWidth="1"/>
    <col min="9222" max="9222" width="10.125" bestFit="1" customWidth="1"/>
    <col min="9223" max="9223" width="8.25" bestFit="1" customWidth="1"/>
    <col min="9224" max="9226" width="10.375" customWidth="1"/>
    <col min="9227" max="9227" width="12.625" bestFit="1" customWidth="1"/>
    <col min="9228" max="9228" width="9.125" customWidth="1"/>
    <col min="9473" max="9473" width="9.375" customWidth="1"/>
    <col min="9474" max="9474" width="12.125" customWidth="1"/>
    <col min="9475" max="9476" width="4.375" bestFit="1" customWidth="1"/>
    <col min="9477" max="9477" width="80.375" bestFit="1" customWidth="1"/>
    <col min="9478" max="9478" width="10.125" bestFit="1" customWidth="1"/>
    <col min="9479" max="9479" width="8.25" bestFit="1" customWidth="1"/>
    <col min="9480" max="9482" width="10.375" customWidth="1"/>
    <col min="9483" max="9483" width="12.625" bestFit="1" customWidth="1"/>
    <col min="9484" max="9484" width="9.125" customWidth="1"/>
    <col min="9729" max="9729" width="9.375" customWidth="1"/>
    <col min="9730" max="9730" width="12.125" customWidth="1"/>
    <col min="9731" max="9732" width="4.375" bestFit="1" customWidth="1"/>
    <col min="9733" max="9733" width="80.375" bestFit="1" customWidth="1"/>
    <col min="9734" max="9734" width="10.125" bestFit="1" customWidth="1"/>
    <col min="9735" max="9735" width="8.25" bestFit="1" customWidth="1"/>
    <col min="9736" max="9738" width="10.375" customWidth="1"/>
    <col min="9739" max="9739" width="12.625" bestFit="1" customWidth="1"/>
    <col min="9740" max="9740" width="9.125" customWidth="1"/>
    <col min="9985" max="9985" width="9.375" customWidth="1"/>
    <col min="9986" max="9986" width="12.125" customWidth="1"/>
    <col min="9987" max="9988" width="4.375" bestFit="1" customWidth="1"/>
    <col min="9989" max="9989" width="80.375" bestFit="1" customWidth="1"/>
    <col min="9990" max="9990" width="10.125" bestFit="1" customWidth="1"/>
    <col min="9991" max="9991" width="8.25" bestFit="1" customWidth="1"/>
    <col min="9992" max="9994" width="10.375" customWidth="1"/>
    <col min="9995" max="9995" width="12.625" bestFit="1" customWidth="1"/>
    <col min="9996" max="9996" width="9.125" customWidth="1"/>
    <col min="10241" max="10241" width="9.375" customWidth="1"/>
    <col min="10242" max="10242" width="12.125" customWidth="1"/>
    <col min="10243" max="10244" width="4.375" bestFit="1" customWidth="1"/>
    <col min="10245" max="10245" width="80.375" bestFit="1" customWidth="1"/>
    <col min="10246" max="10246" width="10.125" bestFit="1" customWidth="1"/>
    <col min="10247" max="10247" width="8.25" bestFit="1" customWidth="1"/>
    <col min="10248" max="10250" width="10.375" customWidth="1"/>
    <col min="10251" max="10251" width="12.625" bestFit="1" customWidth="1"/>
    <col min="10252" max="10252" width="9.125" customWidth="1"/>
    <col min="10497" max="10497" width="9.375" customWidth="1"/>
    <col min="10498" max="10498" width="12.125" customWidth="1"/>
    <col min="10499" max="10500" width="4.375" bestFit="1" customWidth="1"/>
    <col min="10501" max="10501" width="80.375" bestFit="1" customWidth="1"/>
    <col min="10502" max="10502" width="10.125" bestFit="1" customWidth="1"/>
    <col min="10503" max="10503" width="8.25" bestFit="1" customWidth="1"/>
    <col min="10504" max="10506" width="10.375" customWidth="1"/>
    <col min="10507" max="10507" width="12.625" bestFit="1" customWidth="1"/>
    <col min="10508" max="10508" width="9.125" customWidth="1"/>
    <col min="10753" max="10753" width="9.375" customWidth="1"/>
    <col min="10754" max="10754" width="12.125" customWidth="1"/>
    <col min="10755" max="10756" width="4.375" bestFit="1" customWidth="1"/>
    <col min="10757" max="10757" width="80.375" bestFit="1" customWidth="1"/>
    <col min="10758" max="10758" width="10.125" bestFit="1" customWidth="1"/>
    <col min="10759" max="10759" width="8.25" bestFit="1" customWidth="1"/>
    <col min="10760" max="10762" width="10.375" customWidth="1"/>
    <col min="10763" max="10763" width="12.625" bestFit="1" customWidth="1"/>
    <col min="10764" max="10764" width="9.125" customWidth="1"/>
    <col min="11009" max="11009" width="9.375" customWidth="1"/>
    <col min="11010" max="11010" width="12.125" customWidth="1"/>
    <col min="11011" max="11012" width="4.375" bestFit="1" customWidth="1"/>
    <col min="11013" max="11013" width="80.375" bestFit="1" customWidth="1"/>
    <col min="11014" max="11014" width="10.125" bestFit="1" customWidth="1"/>
    <col min="11015" max="11015" width="8.25" bestFit="1" customWidth="1"/>
    <col min="11016" max="11018" width="10.375" customWidth="1"/>
    <col min="11019" max="11019" width="12.625" bestFit="1" customWidth="1"/>
    <col min="11020" max="11020" width="9.125" customWidth="1"/>
    <col min="11265" max="11265" width="9.375" customWidth="1"/>
    <col min="11266" max="11266" width="12.125" customWidth="1"/>
    <col min="11267" max="11268" width="4.375" bestFit="1" customWidth="1"/>
    <col min="11269" max="11269" width="80.375" bestFit="1" customWidth="1"/>
    <col min="11270" max="11270" width="10.125" bestFit="1" customWidth="1"/>
    <col min="11271" max="11271" width="8.25" bestFit="1" customWidth="1"/>
    <col min="11272" max="11274" width="10.375" customWidth="1"/>
    <col min="11275" max="11275" width="12.625" bestFit="1" customWidth="1"/>
    <col min="11276" max="11276" width="9.125" customWidth="1"/>
    <col min="11521" max="11521" width="9.375" customWidth="1"/>
    <col min="11522" max="11522" width="12.125" customWidth="1"/>
    <col min="11523" max="11524" width="4.375" bestFit="1" customWidth="1"/>
    <col min="11525" max="11525" width="80.375" bestFit="1" customWidth="1"/>
    <col min="11526" max="11526" width="10.125" bestFit="1" customWidth="1"/>
    <col min="11527" max="11527" width="8.25" bestFit="1" customWidth="1"/>
    <col min="11528" max="11530" width="10.375" customWidth="1"/>
    <col min="11531" max="11531" width="12.625" bestFit="1" customWidth="1"/>
    <col min="11532" max="11532" width="9.125" customWidth="1"/>
    <col min="11777" max="11777" width="9.375" customWidth="1"/>
    <col min="11778" max="11778" width="12.125" customWidth="1"/>
    <col min="11779" max="11780" width="4.375" bestFit="1" customWidth="1"/>
    <col min="11781" max="11781" width="80.375" bestFit="1" customWidth="1"/>
    <col min="11782" max="11782" width="10.125" bestFit="1" customWidth="1"/>
    <col min="11783" max="11783" width="8.25" bestFit="1" customWidth="1"/>
    <col min="11784" max="11786" width="10.375" customWidth="1"/>
    <col min="11787" max="11787" width="12.625" bestFit="1" customWidth="1"/>
    <col min="11788" max="11788" width="9.125" customWidth="1"/>
    <col min="12033" max="12033" width="9.375" customWidth="1"/>
    <col min="12034" max="12034" width="12.125" customWidth="1"/>
    <col min="12035" max="12036" width="4.375" bestFit="1" customWidth="1"/>
    <col min="12037" max="12037" width="80.375" bestFit="1" customWidth="1"/>
    <col min="12038" max="12038" width="10.125" bestFit="1" customWidth="1"/>
    <col min="12039" max="12039" width="8.25" bestFit="1" customWidth="1"/>
    <col min="12040" max="12042" width="10.375" customWidth="1"/>
    <col min="12043" max="12043" width="12.625" bestFit="1" customWidth="1"/>
    <col min="12044" max="12044" width="9.125" customWidth="1"/>
    <col min="12289" max="12289" width="9.375" customWidth="1"/>
    <col min="12290" max="12290" width="12.125" customWidth="1"/>
    <col min="12291" max="12292" width="4.375" bestFit="1" customWidth="1"/>
    <col min="12293" max="12293" width="80.375" bestFit="1" customWidth="1"/>
    <col min="12294" max="12294" width="10.125" bestFit="1" customWidth="1"/>
    <col min="12295" max="12295" width="8.25" bestFit="1" customWidth="1"/>
    <col min="12296" max="12298" width="10.375" customWidth="1"/>
    <col min="12299" max="12299" width="12.625" bestFit="1" customWidth="1"/>
    <col min="12300" max="12300" width="9.125" customWidth="1"/>
    <col min="12545" max="12545" width="9.375" customWidth="1"/>
    <col min="12546" max="12546" width="12.125" customWidth="1"/>
    <col min="12547" max="12548" width="4.375" bestFit="1" customWidth="1"/>
    <col min="12549" max="12549" width="80.375" bestFit="1" customWidth="1"/>
    <col min="12550" max="12550" width="10.125" bestFit="1" customWidth="1"/>
    <col min="12551" max="12551" width="8.25" bestFit="1" customWidth="1"/>
    <col min="12552" max="12554" width="10.375" customWidth="1"/>
    <col min="12555" max="12555" width="12.625" bestFit="1" customWidth="1"/>
    <col min="12556" max="12556" width="9.125" customWidth="1"/>
    <col min="12801" max="12801" width="9.375" customWidth="1"/>
    <col min="12802" max="12802" width="12.125" customWidth="1"/>
    <col min="12803" max="12804" width="4.375" bestFit="1" customWidth="1"/>
    <col min="12805" max="12805" width="80.375" bestFit="1" customWidth="1"/>
    <col min="12806" max="12806" width="10.125" bestFit="1" customWidth="1"/>
    <col min="12807" max="12807" width="8.25" bestFit="1" customWidth="1"/>
    <col min="12808" max="12810" width="10.375" customWidth="1"/>
    <col min="12811" max="12811" width="12.625" bestFit="1" customWidth="1"/>
    <col min="12812" max="12812" width="9.125" customWidth="1"/>
    <col min="13057" max="13057" width="9.375" customWidth="1"/>
    <col min="13058" max="13058" width="12.125" customWidth="1"/>
    <col min="13059" max="13060" width="4.375" bestFit="1" customWidth="1"/>
    <col min="13061" max="13061" width="80.375" bestFit="1" customWidth="1"/>
    <col min="13062" max="13062" width="10.125" bestFit="1" customWidth="1"/>
    <col min="13063" max="13063" width="8.25" bestFit="1" customWidth="1"/>
    <col min="13064" max="13066" width="10.375" customWidth="1"/>
    <col min="13067" max="13067" width="12.625" bestFit="1" customWidth="1"/>
    <col min="13068" max="13068" width="9.125" customWidth="1"/>
    <col min="13313" max="13313" width="9.375" customWidth="1"/>
    <col min="13314" max="13314" width="12.125" customWidth="1"/>
    <col min="13315" max="13316" width="4.375" bestFit="1" customWidth="1"/>
    <col min="13317" max="13317" width="80.375" bestFit="1" customWidth="1"/>
    <col min="13318" max="13318" width="10.125" bestFit="1" customWidth="1"/>
    <col min="13319" max="13319" width="8.25" bestFit="1" customWidth="1"/>
    <col min="13320" max="13322" width="10.375" customWidth="1"/>
    <col min="13323" max="13323" width="12.625" bestFit="1" customWidth="1"/>
    <col min="13324" max="13324" width="9.125" customWidth="1"/>
    <col min="13569" max="13569" width="9.375" customWidth="1"/>
    <col min="13570" max="13570" width="12.125" customWidth="1"/>
    <col min="13571" max="13572" width="4.375" bestFit="1" customWidth="1"/>
    <col min="13573" max="13573" width="80.375" bestFit="1" customWidth="1"/>
    <col min="13574" max="13574" width="10.125" bestFit="1" customWidth="1"/>
    <col min="13575" max="13575" width="8.25" bestFit="1" customWidth="1"/>
    <col min="13576" max="13578" width="10.375" customWidth="1"/>
    <col min="13579" max="13579" width="12.625" bestFit="1" customWidth="1"/>
    <col min="13580" max="13580" width="9.125" customWidth="1"/>
    <col min="13825" max="13825" width="9.375" customWidth="1"/>
    <col min="13826" max="13826" width="12.125" customWidth="1"/>
    <col min="13827" max="13828" width="4.375" bestFit="1" customWidth="1"/>
    <col min="13829" max="13829" width="80.375" bestFit="1" customWidth="1"/>
    <col min="13830" max="13830" width="10.125" bestFit="1" customWidth="1"/>
    <col min="13831" max="13831" width="8.25" bestFit="1" customWidth="1"/>
    <col min="13832" max="13834" width="10.375" customWidth="1"/>
    <col min="13835" max="13835" width="12.625" bestFit="1" customWidth="1"/>
    <col min="13836" max="13836" width="9.125" customWidth="1"/>
    <col min="14081" max="14081" width="9.375" customWidth="1"/>
    <col min="14082" max="14082" width="12.125" customWidth="1"/>
    <col min="14083" max="14084" width="4.375" bestFit="1" customWidth="1"/>
    <col min="14085" max="14085" width="80.375" bestFit="1" customWidth="1"/>
    <col min="14086" max="14086" width="10.125" bestFit="1" customWidth="1"/>
    <col min="14087" max="14087" width="8.25" bestFit="1" customWidth="1"/>
    <col min="14088" max="14090" width="10.375" customWidth="1"/>
    <col min="14091" max="14091" width="12.625" bestFit="1" customWidth="1"/>
    <col min="14092" max="14092" width="9.125" customWidth="1"/>
    <col min="14337" max="14337" width="9.375" customWidth="1"/>
    <col min="14338" max="14338" width="12.125" customWidth="1"/>
    <col min="14339" max="14340" width="4.375" bestFit="1" customWidth="1"/>
    <col min="14341" max="14341" width="80.375" bestFit="1" customWidth="1"/>
    <col min="14342" max="14342" width="10.125" bestFit="1" customWidth="1"/>
    <col min="14343" max="14343" width="8.25" bestFit="1" customWidth="1"/>
    <col min="14344" max="14346" width="10.375" customWidth="1"/>
    <col min="14347" max="14347" width="12.625" bestFit="1" customWidth="1"/>
    <col min="14348" max="14348" width="9.125" customWidth="1"/>
    <col min="14593" max="14593" width="9.375" customWidth="1"/>
    <col min="14594" max="14594" width="12.125" customWidth="1"/>
    <col min="14595" max="14596" width="4.375" bestFit="1" customWidth="1"/>
    <col min="14597" max="14597" width="80.375" bestFit="1" customWidth="1"/>
    <col min="14598" max="14598" width="10.125" bestFit="1" customWidth="1"/>
    <col min="14599" max="14599" width="8.25" bestFit="1" customWidth="1"/>
    <col min="14600" max="14602" width="10.375" customWidth="1"/>
    <col min="14603" max="14603" width="12.625" bestFit="1" customWidth="1"/>
    <col min="14604" max="14604" width="9.125" customWidth="1"/>
    <col min="14849" max="14849" width="9.375" customWidth="1"/>
    <col min="14850" max="14850" width="12.125" customWidth="1"/>
    <col min="14851" max="14852" width="4.375" bestFit="1" customWidth="1"/>
    <col min="14853" max="14853" width="80.375" bestFit="1" customWidth="1"/>
    <col min="14854" max="14854" width="10.125" bestFit="1" customWidth="1"/>
    <col min="14855" max="14855" width="8.25" bestFit="1" customWidth="1"/>
    <col min="14856" max="14858" width="10.375" customWidth="1"/>
    <col min="14859" max="14859" width="12.625" bestFit="1" customWidth="1"/>
    <col min="14860" max="14860" width="9.125" customWidth="1"/>
    <col min="15105" max="15105" width="9.375" customWidth="1"/>
    <col min="15106" max="15106" width="12.125" customWidth="1"/>
    <col min="15107" max="15108" width="4.375" bestFit="1" customWidth="1"/>
    <col min="15109" max="15109" width="80.375" bestFit="1" customWidth="1"/>
    <col min="15110" max="15110" width="10.125" bestFit="1" customWidth="1"/>
    <col min="15111" max="15111" width="8.25" bestFit="1" customWidth="1"/>
    <col min="15112" max="15114" width="10.375" customWidth="1"/>
    <col min="15115" max="15115" width="12.625" bestFit="1" customWidth="1"/>
    <col min="15116" max="15116" width="9.125" customWidth="1"/>
    <col min="15361" max="15361" width="9.375" customWidth="1"/>
    <col min="15362" max="15362" width="12.125" customWidth="1"/>
    <col min="15363" max="15364" width="4.375" bestFit="1" customWidth="1"/>
    <col min="15365" max="15365" width="80.375" bestFit="1" customWidth="1"/>
    <col min="15366" max="15366" width="10.125" bestFit="1" customWidth="1"/>
    <col min="15367" max="15367" width="8.25" bestFit="1" customWidth="1"/>
    <col min="15368" max="15370" width="10.375" customWidth="1"/>
    <col min="15371" max="15371" width="12.625" bestFit="1" customWidth="1"/>
    <col min="15372" max="15372" width="9.125" customWidth="1"/>
    <col min="15617" max="15617" width="9.375" customWidth="1"/>
    <col min="15618" max="15618" width="12.125" customWidth="1"/>
    <col min="15619" max="15620" width="4.375" bestFit="1" customWidth="1"/>
    <col min="15621" max="15621" width="80.375" bestFit="1" customWidth="1"/>
    <col min="15622" max="15622" width="10.125" bestFit="1" customWidth="1"/>
    <col min="15623" max="15623" width="8.25" bestFit="1" customWidth="1"/>
    <col min="15624" max="15626" width="10.375" customWidth="1"/>
    <col min="15627" max="15627" width="12.625" bestFit="1" customWidth="1"/>
    <col min="15628" max="15628" width="9.125" customWidth="1"/>
    <col min="15873" max="15873" width="9.375" customWidth="1"/>
    <col min="15874" max="15874" width="12.125" customWidth="1"/>
    <col min="15875" max="15876" width="4.375" bestFit="1" customWidth="1"/>
    <col min="15877" max="15877" width="80.375" bestFit="1" customWidth="1"/>
    <col min="15878" max="15878" width="10.125" bestFit="1" customWidth="1"/>
    <col min="15879" max="15879" width="8.25" bestFit="1" customWidth="1"/>
    <col min="15880" max="15882" width="10.375" customWidth="1"/>
    <col min="15883" max="15883" width="12.625" bestFit="1" customWidth="1"/>
    <col min="15884" max="15884" width="9.125" customWidth="1"/>
    <col min="16129" max="16129" width="9.375" customWidth="1"/>
    <col min="16130" max="16130" width="12.125" customWidth="1"/>
    <col min="16131" max="16132" width="4.375" bestFit="1" customWidth="1"/>
    <col min="16133" max="16133" width="80.375" bestFit="1" customWidth="1"/>
    <col min="16134" max="16134" width="10.125" bestFit="1" customWidth="1"/>
    <col min="16135" max="16135" width="8.25" bestFit="1" customWidth="1"/>
    <col min="16136" max="16138" width="10.375" customWidth="1"/>
    <col min="16139" max="16139" width="12.625" bestFit="1" customWidth="1"/>
    <col min="16140" max="16140" width="9.125" customWidth="1"/>
  </cols>
  <sheetData>
    <row r="1" spans="1:11" s="38" customFormat="1" ht="18">
      <c r="A1" s="37" t="s">
        <v>120</v>
      </c>
      <c r="E1"/>
      <c r="G1" s="40"/>
    </row>
    <row r="2" spans="1:11">
      <c r="A2" s="40"/>
      <c r="B2" s="38"/>
      <c r="C2" s="38"/>
      <c r="D2" s="38"/>
      <c r="E2"/>
      <c r="F2" s="38"/>
      <c r="G2" s="40"/>
      <c r="H2" s="38"/>
      <c r="I2" s="38"/>
      <c r="J2" s="38"/>
      <c r="K2" s="38"/>
    </row>
    <row r="3" spans="1:11" s="40" customFormat="1">
      <c r="A3" s="39" t="s">
        <v>121</v>
      </c>
      <c r="B3" s="39" t="s">
        <v>122</v>
      </c>
      <c r="C3" s="344" t="s">
        <v>1709</v>
      </c>
      <c r="D3" s="344" t="s">
        <v>1710</v>
      </c>
      <c r="E3" s="39" t="s">
        <v>123</v>
      </c>
      <c r="F3" s="39" t="s">
        <v>124</v>
      </c>
      <c r="G3" s="39" t="s">
        <v>125</v>
      </c>
      <c r="H3" s="39" t="s">
        <v>126</v>
      </c>
      <c r="I3" s="39" t="s">
        <v>127</v>
      </c>
      <c r="J3" s="39" t="s">
        <v>128</v>
      </c>
      <c r="K3" s="39" t="s">
        <v>129</v>
      </c>
    </row>
    <row r="4" spans="1:11" s="40" customFormat="1">
      <c r="A4" s="41" t="s">
        <v>130</v>
      </c>
      <c r="B4" s="41" t="s">
        <v>131</v>
      </c>
      <c r="C4" s="345"/>
      <c r="D4" s="345"/>
      <c r="E4" s="41"/>
      <c r="F4" s="41"/>
      <c r="G4" s="41"/>
      <c r="H4" s="41" t="s">
        <v>125</v>
      </c>
      <c r="I4" s="41" t="s">
        <v>125</v>
      </c>
      <c r="J4" s="41" t="s">
        <v>125</v>
      </c>
      <c r="K4" s="41"/>
    </row>
    <row r="5" spans="1:11" s="38" customFormat="1">
      <c r="A5" s="42" t="s">
        <v>132</v>
      </c>
      <c r="B5" s="43" t="s">
        <v>132</v>
      </c>
      <c r="C5" s="43"/>
      <c r="D5" s="43"/>
      <c r="E5" s="44" t="s">
        <v>132</v>
      </c>
      <c r="F5" s="43" t="s">
        <v>132</v>
      </c>
      <c r="G5" s="42" t="s">
        <v>132</v>
      </c>
      <c r="H5" s="43" t="s">
        <v>132</v>
      </c>
      <c r="I5" s="43" t="s">
        <v>132</v>
      </c>
      <c r="J5" s="43" t="s">
        <v>132</v>
      </c>
      <c r="K5" s="43" t="s">
        <v>132</v>
      </c>
    </row>
    <row r="6" spans="1:11" s="38" customFormat="1">
      <c r="A6" s="52" t="s">
        <v>133</v>
      </c>
      <c r="B6" s="53" t="s">
        <v>134</v>
      </c>
      <c r="C6" s="53" t="s">
        <v>132</v>
      </c>
      <c r="D6" s="53" t="s">
        <v>132</v>
      </c>
      <c r="E6" s="66" t="s">
        <v>135</v>
      </c>
      <c r="F6" s="53"/>
      <c r="G6" s="52"/>
      <c r="H6" s="53"/>
      <c r="I6" s="53"/>
      <c r="J6" s="53"/>
      <c r="K6" s="53"/>
    </row>
    <row r="7" spans="1:11" s="38" customFormat="1">
      <c r="A7" s="58" t="s">
        <v>136</v>
      </c>
      <c r="B7" s="59" t="s">
        <v>142</v>
      </c>
      <c r="C7" s="59" t="s">
        <v>132</v>
      </c>
      <c r="D7" s="59" t="s">
        <v>132</v>
      </c>
      <c r="E7" s="60" t="s">
        <v>143</v>
      </c>
      <c r="F7" s="59"/>
      <c r="G7" s="58"/>
      <c r="H7" s="59"/>
      <c r="I7" s="59"/>
      <c r="J7" s="59"/>
      <c r="K7" s="59"/>
    </row>
    <row r="8" spans="1:11" s="38" customFormat="1">
      <c r="A8" s="62" t="s">
        <v>137</v>
      </c>
      <c r="B8" s="63" t="s">
        <v>199</v>
      </c>
      <c r="C8" s="63" t="s">
        <v>132</v>
      </c>
      <c r="D8" s="63" t="s">
        <v>132</v>
      </c>
      <c r="E8" s="64" t="s">
        <v>429</v>
      </c>
      <c r="F8" s="63"/>
      <c r="G8" s="62"/>
      <c r="H8" s="63"/>
      <c r="I8" s="63"/>
      <c r="J8" s="63"/>
      <c r="K8" s="63"/>
    </row>
    <row r="9" spans="1:11" s="38" customFormat="1">
      <c r="A9" s="67" t="s">
        <v>138</v>
      </c>
      <c r="B9" s="68" t="s">
        <v>430</v>
      </c>
      <c r="C9" s="68" t="s">
        <v>132</v>
      </c>
      <c r="D9" s="68" t="s">
        <v>132</v>
      </c>
      <c r="E9" s="69" t="s">
        <v>429</v>
      </c>
      <c r="F9" s="68"/>
      <c r="G9" s="67"/>
      <c r="H9" s="68"/>
      <c r="I9" s="68"/>
      <c r="J9" s="68"/>
      <c r="K9" s="68"/>
    </row>
    <row r="10" spans="1:11">
      <c r="A10" s="75" t="s">
        <v>139</v>
      </c>
      <c r="B10" s="76" t="s">
        <v>840</v>
      </c>
      <c r="C10" s="76" t="s">
        <v>1711</v>
      </c>
      <c r="D10" s="76" t="s">
        <v>1711</v>
      </c>
      <c r="E10" s="77" t="s">
        <v>841</v>
      </c>
      <c r="F10" s="76"/>
      <c r="G10" s="75"/>
      <c r="H10" s="76"/>
      <c r="I10" s="76"/>
      <c r="J10" s="76"/>
      <c r="K10" s="76"/>
    </row>
    <row r="11" spans="1:11">
      <c r="A11" s="75" t="s">
        <v>140</v>
      </c>
      <c r="B11" s="76" t="s">
        <v>840</v>
      </c>
      <c r="C11" s="76" t="s">
        <v>1711</v>
      </c>
      <c r="D11" s="76" t="s">
        <v>1712</v>
      </c>
      <c r="E11" s="77" t="s">
        <v>1713</v>
      </c>
      <c r="F11" s="76"/>
      <c r="G11" s="75"/>
      <c r="H11" s="76"/>
      <c r="I11" s="76"/>
      <c r="J11" s="76"/>
      <c r="K11" s="76"/>
    </row>
    <row r="12" spans="1:11">
      <c r="A12" s="75" t="s">
        <v>132</v>
      </c>
      <c r="B12" s="76" t="s">
        <v>132</v>
      </c>
      <c r="C12" s="76" t="s">
        <v>132</v>
      </c>
      <c r="D12" s="76" t="s">
        <v>132</v>
      </c>
      <c r="E12" s="77" t="s">
        <v>132</v>
      </c>
      <c r="F12" s="76"/>
      <c r="G12" s="75"/>
      <c r="H12" s="76"/>
      <c r="I12" s="76"/>
      <c r="J12" s="76"/>
      <c r="K12" s="76"/>
    </row>
    <row r="13" spans="1:11">
      <c r="A13" s="62" t="s">
        <v>209</v>
      </c>
      <c r="B13" s="63" t="s">
        <v>201</v>
      </c>
      <c r="C13" s="63" t="s">
        <v>132</v>
      </c>
      <c r="D13" s="63" t="s">
        <v>132</v>
      </c>
      <c r="E13" s="64" t="s">
        <v>202</v>
      </c>
      <c r="F13" s="63"/>
      <c r="G13" s="62"/>
      <c r="H13" s="63"/>
      <c r="I13" s="63"/>
      <c r="J13" s="63"/>
      <c r="K13" s="63"/>
    </row>
    <row r="14" spans="1:11" ht="15" customHeight="1">
      <c r="A14" s="67" t="s">
        <v>150</v>
      </c>
      <c r="B14" s="68" t="s">
        <v>431</v>
      </c>
      <c r="C14" s="68" t="s">
        <v>132</v>
      </c>
      <c r="D14" s="68" t="s">
        <v>132</v>
      </c>
      <c r="E14" s="69" t="s">
        <v>432</v>
      </c>
      <c r="F14" s="68"/>
      <c r="G14" s="67"/>
      <c r="H14" s="68"/>
      <c r="I14" s="68"/>
      <c r="J14" s="68"/>
      <c r="K14" s="68"/>
    </row>
    <row r="15" spans="1:11" ht="15" customHeight="1">
      <c r="A15" s="75" t="s">
        <v>151</v>
      </c>
      <c r="B15" s="76" t="s">
        <v>842</v>
      </c>
      <c r="C15" s="76" t="s">
        <v>1711</v>
      </c>
      <c r="D15" s="76" t="s">
        <v>1711</v>
      </c>
      <c r="E15" s="77" t="s">
        <v>843</v>
      </c>
      <c r="F15" s="76"/>
      <c r="G15" s="75"/>
      <c r="H15" s="76"/>
      <c r="I15" s="76"/>
      <c r="J15" s="76"/>
      <c r="K15" s="76"/>
    </row>
    <row r="16" spans="1:11" ht="15" customHeight="1">
      <c r="A16" s="75" t="s">
        <v>132</v>
      </c>
      <c r="B16" s="76" t="s">
        <v>132</v>
      </c>
      <c r="C16" s="76" t="s">
        <v>132</v>
      </c>
      <c r="D16" s="76" t="s">
        <v>132</v>
      </c>
      <c r="E16" s="77" t="s">
        <v>132</v>
      </c>
      <c r="F16" s="76"/>
      <c r="G16" s="75"/>
      <c r="H16" s="76"/>
      <c r="I16" s="76"/>
      <c r="J16" s="76"/>
      <c r="K16" s="76"/>
    </row>
    <row r="17" spans="1:11">
      <c r="A17" s="62" t="s">
        <v>216</v>
      </c>
      <c r="B17" s="63" t="s">
        <v>203</v>
      </c>
      <c r="C17" s="63" t="s">
        <v>132</v>
      </c>
      <c r="D17" s="63" t="s">
        <v>132</v>
      </c>
      <c r="E17" s="64" t="s">
        <v>204</v>
      </c>
      <c r="F17" s="63"/>
      <c r="G17" s="62"/>
      <c r="H17" s="63"/>
      <c r="I17" s="63"/>
      <c r="J17" s="63"/>
      <c r="K17" s="63"/>
    </row>
    <row r="18" spans="1:11" ht="15" customHeight="1">
      <c r="A18" s="67" t="s">
        <v>157</v>
      </c>
      <c r="B18" s="68" t="s">
        <v>433</v>
      </c>
      <c r="C18" s="68" t="s">
        <v>132</v>
      </c>
      <c r="D18" s="68" t="s">
        <v>132</v>
      </c>
      <c r="E18" s="69" t="s">
        <v>204</v>
      </c>
      <c r="F18" s="68"/>
      <c r="G18" s="67"/>
      <c r="H18" s="68"/>
      <c r="I18" s="68"/>
      <c r="J18" s="68"/>
      <c r="K18" s="68"/>
    </row>
    <row r="19" spans="1:11" ht="15" customHeight="1">
      <c r="A19" s="75" t="s">
        <v>158</v>
      </c>
      <c r="B19" s="76" t="s">
        <v>844</v>
      </c>
      <c r="C19" s="76" t="s">
        <v>1711</v>
      </c>
      <c r="D19" s="76" t="s">
        <v>1711</v>
      </c>
      <c r="E19" s="77" t="s">
        <v>845</v>
      </c>
      <c r="F19" s="76"/>
      <c r="G19" s="75"/>
      <c r="H19" s="76"/>
      <c r="I19" s="76"/>
      <c r="J19" s="76"/>
      <c r="K19" s="76"/>
    </row>
    <row r="20" spans="1:11" ht="15" customHeight="1">
      <c r="A20" s="75" t="s">
        <v>132</v>
      </c>
      <c r="B20" s="76" t="s">
        <v>132</v>
      </c>
      <c r="C20" s="76" t="s">
        <v>132</v>
      </c>
      <c r="D20" s="76" t="s">
        <v>132</v>
      </c>
      <c r="E20" s="77" t="s">
        <v>132</v>
      </c>
      <c r="F20" s="76"/>
      <c r="G20" s="75"/>
      <c r="H20" s="76"/>
      <c r="I20" s="76"/>
      <c r="J20" s="76"/>
      <c r="K20" s="76"/>
    </row>
    <row r="21" spans="1:11">
      <c r="A21" s="62" t="s">
        <v>164</v>
      </c>
      <c r="B21" s="63" t="s">
        <v>205</v>
      </c>
      <c r="C21" s="63" t="s">
        <v>132</v>
      </c>
      <c r="D21" s="63" t="s">
        <v>132</v>
      </c>
      <c r="E21" s="64" t="s">
        <v>206</v>
      </c>
      <c r="F21" s="63"/>
      <c r="G21" s="62"/>
      <c r="H21" s="63"/>
      <c r="I21" s="63"/>
      <c r="J21" s="63"/>
      <c r="K21" s="63"/>
    </row>
    <row r="22" spans="1:11" ht="15" customHeight="1">
      <c r="A22" s="67" t="s">
        <v>167</v>
      </c>
      <c r="B22" s="68" t="s">
        <v>434</v>
      </c>
      <c r="C22" s="68" t="s">
        <v>132</v>
      </c>
      <c r="D22" s="68" t="s">
        <v>132</v>
      </c>
      <c r="E22" s="69" t="s">
        <v>206</v>
      </c>
      <c r="F22" s="68"/>
      <c r="G22" s="67"/>
      <c r="H22" s="68"/>
      <c r="I22" s="68"/>
      <c r="J22" s="68"/>
      <c r="K22" s="68"/>
    </row>
    <row r="23" spans="1:11" ht="15" customHeight="1">
      <c r="A23" s="75" t="s">
        <v>170</v>
      </c>
      <c r="B23" s="76" t="s">
        <v>846</v>
      </c>
      <c r="C23" s="76" t="s">
        <v>1711</v>
      </c>
      <c r="D23" s="76" t="s">
        <v>1711</v>
      </c>
      <c r="E23" s="77" t="s">
        <v>847</v>
      </c>
      <c r="F23" s="76"/>
      <c r="G23" s="75"/>
      <c r="H23" s="76"/>
      <c r="I23" s="76"/>
      <c r="J23" s="76"/>
      <c r="K23" s="76"/>
    </row>
    <row r="24" spans="1:11" ht="15" customHeight="1">
      <c r="A24" s="75" t="s">
        <v>229</v>
      </c>
      <c r="B24" s="76" t="s">
        <v>846</v>
      </c>
      <c r="C24" s="76" t="s">
        <v>1711</v>
      </c>
      <c r="D24" s="76" t="s">
        <v>1712</v>
      </c>
      <c r="E24" s="77" t="s">
        <v>1714</v>
      </c>
      <c r="F24" s="76"/>
      <c r="G24" s="75"/>
      <c r="H24" s="76"/>
      <c r="I24" s="76"/>
      <c r="J24" s="76"/>
      <c r="K24" s="76"/>
    </row>
    <row r="25" spans="1:11" ht="15" customHeight="1">
      <c r="A25" s="75" t="s">
        <v>132</v>
      </c>
      <c r="B25" s="76" t="s">
        <v>132</v>
      </c>
      <c r="C25" s="76" t="s">
        <v>132</v>
      </c>
      <c r="D25" s="76" t="s">
        <v>132</v>
      </c>
      <c r="E25" s="77" t="s">
        <v>132</v>
      </c>
      <c r="F25" s="76"/>
      <c r="G25" s="75"/>
      <c r="H25" s="76"/>
      <c r="I25" s="76"/>
      <c r="J25" s="76"/>
      <c r="K25" s="76"/>
    </row>
    <row r="26" spans="1:11">
      <c r="A26" s="62" t="s">
        <v>174</v>
      </c>
      <c r="B26" s="63" t="s">
        <v>207</v>
      </c>
      <c r="C26" s="63" t="s">
        <v>132</v>
      </c>
      <c r="D26" s="63" t="s">
        <v>132</v>
      </c>
      <c r="E26" s="64" t="s">
        <v>208</v>
      </c>
      <c r="F26" s="63"/>
      <c r="G26" s="62"/>
      <c r="H26" s="63"/>
      <c r="I26" s="63"/>
      <c r="J26" s="63"/>
      <c r="K26" s="63"/>
    </row>
    <row r="27" spans="1:11" ht="15" customHeight="1">
      <c r="A27" s="67" t="s">
        <v>176</v>
      </c>
      <c r="B27" s="68" t="s">
        <v>435</v>
      </c>
      <c r="C27" s="68" t="s">
        <v>132</v>
      </c>
      <c r="D27" s="68" t="s">
        <v>132</v>
      </c>
      <c r="E27" s="69" t="s">
        <v>208</v>
      </c>
      <c r="F27" s="68"/>
      <c r="G27" s="67"/>
      <c r="H27" s="68"/>
      <c r="I27" s="68"/>
      <c r="J27" s="68"/>
      <c r="K27" s="68"/>
    </row>
    <row r="28" spans="1:11" ht="15" customHeight="1">
      <c r="A28" s="75" t="s">
        <v>178</v>
      </c>
      <c r="B28" s="76" t="s">
        <v>848</v>
      </c>
      <c r="C28" s="76" t="s">
        <v>1711</v>
      </c>
      <c r="D28" s="76" t="s">
        <v>1711</v>
      </c>
      <c r="E28" s="77" t="s">
        <v>849</v>
      </c>
      <c r="F28" s="76"/>
      <c r="G28" s="75"/>
      <c r="H28" s="76"/>
      <c r="I28" s="76"/>
      <c r="J28" s="76"/>
      <c r="K28" s="76"/>
    </row>
    <row r="29" spans="1:11" ht="15" customHeight="1">
      <c r="A29" s="75" t="s">
        <v>180</v>
      </c>
      <c r="B29" s="76" t="s">
        <v>850</v>
      </c>
      <c r="C29" s="76" t="s">
        <v>1711</v>
      </c>
      <c r="D29" s="76" t="s">
        <v>1711</v>
      </c>
      <c r="E29" s="77" t="s">
        <v>851</v>
      </c>
      <c r="F29" s="76"/>
      <c r="G29" s="75"/>
      <c r="H29" s="76"/>
      <c r="I29" s="76"/>
      <c r="J29" s="76"/>
      <c r="K29" s="76"/>
    </row>
    <row r="30" spans="1:11" ht="15" customHeight="1">
      <c r="A30" s="75" t="s">
        <v>132</v>
      </c>
      <c r="B30" s="76" t="s">
        <v>132</v>
      </c>
      <c r="C30" s="76" t="s">
        <v>132</v>
      </c>
      <c r="D30" s="76" t="s">
        <v>132</v>
      </c>
      <c r="E30" s="77" t="s">
        <v>132</v>
      </c>
      <c r="F30" s="76"/>
      <c r="G30" s="75"/>
      <c r="H30" s="76"/>
      <c r="I30" s="76"/>
      <c r="J30" s="76"/>
      <c r="K30" s="76"/>
    </row>
    <row r="31" spans="1:11">
      <c r="A31" s="62" t="s">
        <v>241</v>
      </c>
      <c r="B31" s="63" t="s">
        <v>210</v>
      </c>
      <c r="C31" s="63" t="s">
        <v>132</v>
      </c>
      <c r="D31" s="63" t="s">
        <v>132</v>
      </c>
      <c r="E31" s="64" t="s">
        <v>211</v>
      </c>
      <c r="F31" s="63"/>
      <c r="G31" s="62"/>
      <c r="H31" s="63"/>
      <c r="I31" s="63"/>
      <c r="J31" s="63"/>
      <c r="K31" s="63"/>
    </row>
    <row r="32" spans="1:11" ht="15" customHeight="1">
      <c r="A32" s="67" t="s">
        <v>185</v>
      </c>
      <c r="B32" s="68" t="s">
        <v>436</v>
      </c>
      <c r="C32" s="68" t="s">
        <v>132</v>
      </c>
      <c r="D32" s="68" t="s">
        <v>132</v>
      </c>
      <c r="E32" s="69" t="s">
        <v>211</v>
      </c>
      <c r="F32" s="68"/>
      <c r="G32" s="67"/>
      <c r="H32" s="68"/>
      <c r="I32" s="68"/>
      <c r="J32" s="68"/>
      <c r="K32" s="68"/>
    </row>
    <row r="33" spans="1:11" ht="15" customHeight="1">
      <c r="A33" s="75" t="s">
        <v>186</v>
      </c>
      <c r="B33" s="76" t="s">
        <v>852</v>
      </c>
      <c r="C33" s="76" t="s">
        <v>1711</v>
      </c>
      <c r="D33" s="76" t="s">
        <v>1711</v>
      </c>
      <c r="E33" s="77" t="s">
        <v>853</v>
      </c>
      <c r="F33" s="76"/>
      <c r="G33" s="75"/>
      <c r="H33" s="76"/>
      <c r="I33" s="76"/>
      <c r="J33" s="76"/>
      <c r="K33" s="76"/>
    </row>
    <row r="34" spans="1:11" ht="15" customHeight="1">
      <c r="A34" s="75" t="s">
        <v>132</v>
      </c>
      <c r="B34" s="76" t="s">
        <v>132</v>
      </c>
      <c r="C34" s="76" t="s">
        <v>132</v>
      </c>
      <c r="D34" s="76" t="s">
        <v>132</v>
      </c>
      <c r="E34" s="77" t="s">
        <v>132</v>
      </c>
      <c r="F34" s="76"/>
      <c r="G34" s="75"/>
      <c r="H34" s="76"/>
      <c r="I34" s="76"/>
      <c r="J34" s="76"/>
      <c r="K34" s="76"/>
    </row>
    <row r="35" spans="1:11">
      <c r="A35" s="62" t="s">
        <v>189</v>
      </c>
      <c r="B35" s="63" t="s">
        <v>212</v>
      </c>
      <c r="C35" s="63" t="s">
        <v>132</v>
      </c>
      <c r="D35" s="63" t="s">
        <v>132</v>
      </c>
      <c r="E35" s="64" t="s">
        <v>213</v>
      </c>
      <c r="F35" s="63"/>
      <c r="G35" s="62"/>
      <c r="H35" s="63"/>
      <c r="I35" s="63"/>
      <c r="J35" s="63"/>
      <c r="K35" s="63"/>
    </row>
    <row r="36" spans="1:11" ht="15" customHeight="1">
      <c r="A36" s="67" t="s">
        <v>190</v>
      </c>
      <c r="B36" s="68" t="s">
        <v>437</v>
      </c>
      <c r="C36" s="68" t="s">
        <v>132</v>
      </c>
      <c r="D36" s="68" t="s">
        <v>132</v>
      </c>
      <c r="E36" s="69" t="s">
        <v>213</v>
      </c>
      <c r="F36" s="68"/>
      <c r="G36" s="67"/>
      <c r="H36" s="68"/>
      <c r="I36" s="68"/>
      <c r="J36" s="68"/>
      <c r="K36" s="68"/>
    </row>
    <row r="37" spans="1:11" ht="15" customHeight="1">
      <c r="A37" s="75" t="s">
        <v>193</v>
      </c>
      <c r="B37" s="76" t="s">
        <v>854</v>
      </c>
      <c r="C37" s="76" t="s">
        <v>1711</v>
      </c>
      <c r="D37" s="76" t="s">
        <v>1711</v>
      </c>
      <c r="E37" s="77" t="s">
        <v>855</v>
      </c>
      <c r="F37" s="76"/>
      <c r="G37" s="75"/>
      <c r="H37" s="76"/>
      <c r="I37" s="76"/>
      <c r="J37" s="76"/>
      <c r="K37" s="76"/>
    </row>
    <row r="38" spans="1:11" ht="15" customHeight="1">
      <c r="A38" s="75" t="s">
        <v>196</v>
      </c>
      <c r="B38" s="76" t="s">
        <v>856</v>
      </c>
      <c r="C38" s="76" t="s">
        <v>1711</v>
      </c>
      <c r="D38" s="76" t="s">
        <v>1711</v>
      </c>
      <c r="E38" s="77" t="s">
        <v>857</v>
      </c>
      <c r="F38" s="76"/>
      <c r="G38" s="75"/>
      <c r="H38" s="76"/>
      <c r="I38" s="76"/>
      <c r="J38" s="76"/>
      <c r="K38" s="76"/>
    </row>
    <row r="39" spans="1:11" ht="15" customHeight="1">
      <c r="A39" s="75" t="s">
        <v>132</v>
      </c>
      <c r="B39" s="76" t="s">
        <v>132</v>
      </c>
      <c r="C39" s="76" t="s">
        <v>132</v>
      </c>
      <c r="D39" s="76" t="s">
        <v>132</v>
      </c>
      <c r="E39" s="77" t="s">
        <v>132</v>
      </c>
      <c r="F39" s="76"/>
      <c r="G39" s="75"/>
      <c r="H39" s="76"/>
      <c r="I39" s="76"/>
      <c r="J39" s="76"/>
      <c r="K39" s="76"/>
    </row>
    <row r="40" spans="1:11">
      <c r="A40" s="62" t="s">
        <v>442</v>
      </c>
      <c r="B40" s="63" t="s">
        <v>214</v>
      </c>
      <c r="C40" s="63" t="s">
        <v>132</v>
      </c>
      <c r="D40" s="63" t="s">
        <v>132</v>
      </c>
      <c r="E40" s="64" t="s">
        <v>215</v>
      </c>
      <c r="F40" s="63"/>
      <c r="G40" s="62"/>
      <c r="H40" s="63"/>
      <c r="I40" s="63"/>
      <c r="J40" s="63"/>
      <c r="K40" s="63"/>
    </row>
    <row r="41" spans="1:11" ht="15" customHeight="1">
      <c r="A41" s="67" t="s">
        <v>253</v>
      </c>
      <c r="B41" s="68" t="s">
        <v>438</v>
      </c>
      <c r="C41" s="68" t="s">
        <v>132</v>
      </c>
      <c r="D41" s="68" t="s">
        <v>132</v>
      </c>
      <c r="E41" s="69" t="s">
        <v>215</v>
      </c>
      <c r="F41" s="68"/>
      <c r="G41" s="67"/>
      <c r="H41" s="68"/>
      <c r="I41" s="68"/>
      <c r="J41" s="68"/>
      <c r="K41" s="68"/>
    </row>
    <row r="42" spans="1:11" ht="15" customHeight="1">
      <c r="A42" s="75" t="s">
        <v>254</v>
      </c>
      <c r="B42" s="76" t="s">
        <v>858</v>
      </c>
      <c r="C42" s="76" t="s">
        <v>1711</v>
      </c>
      <c r="D42" s="76" t="s">
        <v>1711</v>
      </c>
      <c r="E42" s="77" t="s">
        <v>1715</v>
      </c>
      <c r="F42" s="76"/>
      <c r="G42" s="75"/>
      <c r="H42" s="76"/>
      <c r="I42" s="76"/>
      <c r="J42" s="76"/>
      <c r="K42" s="76"/>
    </row>
    <row r="43" spans="1:11" ht="15" customHeight="1">
      <c r="A43" s="75" t="s">
        <v>132</v>
      </c>
      <c r="B43" s="76" t="s">
        <v>132</v>
      </c>
      <c r="C43" s="76" t="s">
        <v>132</v>
      </c>
      <c r="D43" s="76" t="s">
        <v>132</v>
      </c>
      <c r="E43" s="77" t="s">
        <v>132</v>
      </c>
      <c r="F43" s="76"/>
      <c r="G43" s="75"/>
      <c r="H43" s="76"/>
      <c r="I43" s="76"/>
      <c r="J43" s="76"/>
      <c r="K43" s="76"/>
    </row>
    <row r="44" spans="1:11" ht="15" customHeight="1">
      <c r="A44" s="58" t="s">
        <v>258</v>
      </c>
      <c r="B44" s="59" t="s">
        <v>144</v>
      </c>
      <c r="C44" s="59" t="s">
        <v>132</v>
      </c>
      <c r="D44" s="59" t="s">
        <v>132</v>
      </c>
      <c r="E44" s="60" t="s">
        <v>145</v>
      </c>
      <c r="F44" s="59"/>
      <c r="G44" s="58"/>
      <c r="H44" s="59"/>
      <c r="I44" s="59"/>
      <c r="J44" s="59"/>
      <c r="K44" s="59"/>
    </row>
    <row r="45" spans="1:11" ht="15" customHeight="1">
      <c r="A45" s="62" t="s">
        <v>261</v>
      </c>
      <c r="B45" s="63" t="s">
        <v>217</v>
      </c>
      <c r="C45" s="63" t="s">
        <v>132</v>
      </c>
      <c r="D45" s="63" t="s">
        <v>132</v>
      </c>
      <c r="E45" s="64" t="s">
        <v>218</v>
      </c>
      <c r="F45" s="63"/>
      <c r="G45" s="62"/>
      <c r="H45" s="63"/>
      <c r="I45" s="63"/>
      <c r="J45" s="63"/>
      <c r="K45" s="63"/>
    </row>
    <row r="46" spans="1:11" ht="15" customHeight="1">
      <c r="A46" s="67" t="s">
        <v>264</v>
      </c>
      <c r="B46" s="68" t="s">
        <v>439</v>
      </c>
      <c r="C46" s="68" t="s">
        <v>132</v>
      </c>
      <c r="D46" s="68" t="s">
        <v>132</v>
      </c>
      <c r="E46" s="69" t="s">
        <v>218</v>
      </c>
      <c r="F46" s="68"/>
      <c r="G46" s="67"/>
      <c r="H46" s="68"/>
      <c r="I46" s="68"/>
      <c r="J46" s="68"/>
      <c r="K46" s="68"/>
    </row>
    <row r="47" spans="1:11" ht="15" customHeight="1">
      <c r="A47" s="75" t="s">
        <v>267</v>
      </c>
      <c r="B47" s="76" t="s">
        <v>859</v>
      </c>
      <c r="C47" s="76" t="s">
        <v>1711</v>
      </c>
      <c r="D47" s="76" t="s">
        <v>1711</v>
      </c>
      <c r="E47" s="77" t="s">
        <v>860</v>
      </c>
      <c r="F47" s="76"/>
      <c r="G47" s="75"/>
      <c r="H47" s="76"/>
      <c r="I47" s="76"/>
      <c r="J47" s="76"/>
      <c r="K47" s="76"/>
    </row>
    <row r="48" spans="1:11" ht="15" customHeight="1">
      <c r="A48" s="75" t="s">
        <v>270</v>
      </c>
      <c r="B48" s="76" t="s">
        <v>861</v>
      </c>
      <c r="C48" s="76" t="s">
        <v>1711</v>
      </c>
      <c r="D48" s="76" t="s">
        <v>1712</v>
      </c>
      <c r="E48" s="77" t="s">
        <v>862</v>
      </c>
      <c r="F48" s="76"/>
      <c r="G48" s="75"/>
      <c r="H48" s="76"/>
      <c r="I48" s="76"/>
      <c r="J48" s="76"/>
      <c r="K48" s="76"/>
    </row>
    <row r="49" spans="1:11" ht="15" customHeight="1">
      <c r="A49" s="75" t="s">
        <v>132</v>
      </c>
      <c r="B49" s="76" t="s">
        <v>132</v>
      </c>
      <c r="C49" s="76" t="s">
        <v>132</v>
      </c>
      <c r="D49" s="76" t="s">
        <v>132</v>
      </c>
      <c r="E49" s="77" t="s">
        <v>132</v>
      </c>
      <c r="F49" s="76"/>
      <c r="G49" s="75"/>
      <c r="H49" s="76"/>
      <c r="I49" s="76"/>
      <c r="J49" s="76"/>
      <c r="K49" s="76"/>
    </row>
    <row r="50" spans="1:11" ht="15" customHeight="1">
      <c r="A50" s="62" t="s">
        <v>863</v>
      </c>
      <c r="B50" s="63" t="s">
        <v>219</v>
      </c>
      <c r="C50" s="63" t="s">
        <v>132</v>
      </c>
      <c r="D50" s="63" t="s">
        <v>132</v>
      </c>
      <c r="E50" s="64" t="s">
        <v>220</v>
      </c>
      <c r="F50" s="63"/>
      <c r="G50" s="62"/>
      <c r="H50" s="63"/>
      <c r="I50" s="63"/>
      <c r="J50" s="63"/>
      <c r="K50" s="63"/>
    </row>
    <row r="51" spans="1:11" ht="15" customHeight="1">
      <c r="A51" s="67" t="s">
        <v>275</v>
      </c>
      <c r="B51" s="68" t="s">
        <v>440</v>
      </c>
      <c r="C51" s="68" t="s">
        <v>132</v>
      </c>
      <c r="D51" s="68" t="s">
        <v>132</v>
      </c>
      <c r="E51" s="69" t="s">
        <v>441</v>
      </c>
      <c r="F51" s="68"/>
      <c r="G51" s="67"/>
      <c r="H51" s="68"/>
      <c r="I51" s="68"/>
      <c r="J51" s="68"/>
      <c r="K51" s="68"/>
    </row>
    <row r="52" spans="1:11" ht="15" customHeight="1">
      <c r="A52" s="75" t="s">
        <v>276</v>
      </c>
      <c r="B52" s="76" t="s">
        <v>864</v>
      </c>
      <c r="C52" s="76" t="s">
        <v>1711</v>
      </c>
      <c r="D52" s="76" t="s">
        <v>1711</v>
      </c>
      <c r="E52" s="77" t="s">
        <v>865</v>
      </c>
      <c r="F52" s="76"/>
      <c r="G52" s="75"/>
      <c r="H52" s="76"/>
      <c r="I52" s="76"/>
      <c r="J52" s="76"/>
      <c r="K52" s="76"/>
    </row>
    <row r="53" spans="1:11" ht="15" customHeight="1">
      <c r="A53" s="75" t="s">
        <v>132</v>
      </c>
      <c r="B53" s="76" t="s">
        <v>132</v>
      </c>
      <c r="C53" s="76" t="s">
        <v>132</v>
      </c>
      <c r="D53" s="76" t="s">
        <v>132</v>
      </c>
      <c r="E53" s="77" t="s">
        <v>132</v>
      </c>
      <c r="F53" s="76"/>
      <c r="G53" s="75"/>
      <c r="H53" s="76"/>
      <c r="I53" s="76"/>
      <c r="J53" s="76"/>
      <c r="K53" s="76"/>
    </row>
    <row r="54" spans="1:11" ht="15" customHeight="1">
      <c r="A54" s="62" t="s">
        <v>453</v>
      </c>
      <c r="B54" s="63" t="s">
        <v>221</v>
      </c>
      <c r="C54" s="63" t="s">
        <v>132</v>
      </c>
      <c r="D54" s="63" t="s">
        <v>132</v>
      </c>
      <c r="E54" s="64" t="s">
        <v>222</v>
      </c>
      <c r="F54" s="63"/>
      <c r="G54" s="62"/>
      <c r="H54" s="63"/>
      <c r="I54" s="63"/>
      <c r="J54" s="63"/>
      <c r="K54" s="63"/>
    </row>
    <row r="55" spans="1:11" ht="15" customHeight="1">
      <c r="A55" s="67" t="s">
        <v>282</v>
      </c>
      <c r="B55" s="68" t="s">
        <v>443</v>
      </c>
      <c r="C55" s="68" t="s">
        <v>132</v>
      </c>
      <c r="D55" s="68" t="s">
        <v>132</v>
      </c>
      <c r="E55" s="69" t="s">
        <v>444</v>
      </c>
      <c r="F55" s="68"/>
      <c r="G55" s="67"/>
      <c r="H55" s="68"/>
      <c r="I55" s="68"/>
      <c r="J55" s="68"/>
      <c r="K55" s="68"/>
    </row>
    <row r="56" spans="1:11" ht="15" customHeight="1">
      <c r="A56" s="75" t="s">
        <v>283</v>
      </c>
      <c r="B56" s="76" t="s">
        <v>866</v>
      </c>
      <c r="C56" s="76" t="s">
        <v>1711</v>
      </c>
      <c r="D56" s="76" t="s">
        <v>1711</v>
      </c>
      <c r="E56" s="77" t="s">
        <v>867</v>
      </c>
      <c r="F56" s="76"/>
      <c r="G56" s="75"/>
      <c r="H56" s="76"/>
      <c r="I56" s="76"/>
      <c r="J56" s="76"/>
      <c r="K56" s="76"/>
    </row>
    <row r="57" spans="1:11" ht="15" customHeight="1">
      <c r="A57" s="75" t="s">
        <v>284</v>
      </c>
      <c r="B57" s="76" t="s">
        <v>868</v>
      </c>
      <c r="C57" s="76" t="s">
        <v>1711</v>
      </c>
      <c r="D57" s="76" t="s">
        <v>1712</v>
      </c>
      <c r="E57" s="77" t="s">
        <v>869</v>
      </c>
      <c r="F57" s="76"/>
      <c r="G57" s="75"/>
      <c r="H57" s="76"/>
      <c r="I57" s="76"/>
      <c r="J57" s="76"/>
      <c r="K57" s="76"/>
    </row>
    <row r="58" spans="1:11" ht="15" customHeight="1">
      <c r="A58" s="75" t="s">
        <v>287</v>
      </c>
      <c r="B58" s="76" t="s">
        <v>870</v>
      </c>
      <c r="C58" s="76" t="s">
        <v>1711</v>
      </c>
      <c r="D58" s="76" t="s">
        <v>1716</v>
      </c>
      <c r="E58" s="77" t="s">
        <v>871</v>
      </c>
      <c r="F58" s="76"/>
      <c r="G58" s="75"/>
      <c r="H58" s="76"/>
      <c r="I58" s="76"/>
      <c r="J58" s="76"/>
      <c r="K58" s="76"/>
    </row>
    <row r="59" spans="1:11" ht="15" customHeight="1">
      <c r="A59" s="75" t="s">
        <v>290</v>
      </c>
      <c r="B59" s="76" t="s">
        <v>872</v>
      </c>
      <c r="C59" s="76" t="s">
        <v>1711</v>
      </c>
      <c r="D59" s="76" t="s">
        <v>1717</v>
      </c>
      <c r="E59" s="77" t="s">
        <v>873</v>
      </c>
      <c r="F59" s="76"/>
      <c r="G59" s="75"/>
      <c r="H59" s="76"/>
      <c r="I59" s="76"/>
      <c r="J59" s="76"/>
      <c r="K59" s="76"/>
    </row>
    <row r="60" spans="1:11" ht="15" customHeight="1">
      <c r="A60" s="75" t="s">
        <v>132</v>
      </c>
      <c r="B60" s="76" t="s">
        <v>132</v>
      </c>
      <c r="C60" s="76" t="s">
        <v>132</v>
      </c>
      <c r="D60" s="76" t="s">
        <v>132</v>
      </c>
      <c r="E60" s="77" t="s">
        <v>132</v>
      </c>
      <c r="F60" s="76"/>
      <c r="G60" s="75"/>
      <c r="H60" s="76"/>
      <c r="I60" s="76"/>
      <c r="J60" s="76"/>
      <c r="K60" s="76"/>
    </row>
    <row r="61" spans="1:11" ht="15" customHeight="1">
      <c r="A61" s="62" t="s">
        <v>296</v>
      </c>
      <c r="B61" s="63" t="s">
        <v>223</v>
      </c>
      <c r="C61" s="63" t="s">
        <v>132</v>
      </c>
      <c r="D61" s="63" t="s">
        <v>132</v>
      </c>
      <c r="E61" s="64" t="s">
        <v>224</v>
      </c>
      <c r="F61" s="63"/>
      <c r="G61" s="62"/>
      <c r="H61" s="63"/>
      <c r="I61" s="63"/>
      <c r="J61" s="63"/>
      <c r="K61" s="63"/>
    </row>
    <row r="62" spans="1:11" ht="15" customHeight="1">
      <c r="A62" s="67" t="s">
        <v>299</v>
      </c>
      <c r="B62" s="68" t="s">
        <v>445</v>
      </c>
      <c r="C62" s="68" t="s">
        <v>132</v>
      </c>
      <c r="D62" s="68" t="s">
        <v>132</v>
      </c>
      <c r="E62" s="69" t="s">
        <v>446</v>
      </c>
      <c r="F62" s="68"/>
      <c r="G62" s="67"/>
      <c r="H62" s="68"/>
      <c r="I62" s="68"/>
      <c r="J62" s="68"/>
      <c r="K62" s="68"/>
    </row>
    <row r="63" spans="1:11" ht="15" customHeight="1">
      <c r="A63" s="75" t="s">
        <v>460</v>
      </c>
      <c r="B63" s="76" t="s">
        <v>874</v>
      </c>
      <c r="C63" s="76" t="s">
        <v>1711</v>
      </c>
      <c r="D63" s="76" t="s">
        <v>1711</v>
      </c>
      <c r="E63" s="77" t="s">
        <v>875</v>
      </c>
      <c r="F63" s="76"/>
      <c r="G63" s="75"/>
      <c r="H63" s="76"/>
      <c r="I63" s="76"/>
      <c r="J63" s="76"/>
      <c r="K63" s="76"/>
    </row>
    <row r="64" spans="1:11" ht="15" customHeight="1">
      <c r="A64" s="75" t="s">
        <v>132</v>
      </c>
      <c r="B64" s="76" t="s">
        <v>132</v>
      </c>
      <c r="C64" s="76" t="s">
        <v>132</v>
      </c>
      <c r="D64" s="76" t="s">
        <v>132</v>
      </c>
      <c r="E64" s="77" t="s">
        <v>132</v>
      </c>
      <c r="F64" s="76"/>
      <c r="G64" s="75"/>
      <c r="H64" s="76"/>
      <c r="I64" s="76"/>
      <c r="J64" s="76"/>
      <c r="K64" s="76"/>
    </row>
    <row r="65" spans="1:11" ht="15" customHeight="1">
      <c r="A65" s="62" t="s">
        <v>303</v>
      </c>
      <c r="B65" s="63" t="s">
        <v>225</v>
      </c>
      <c r="C65" s="63" t="s">
        <v>132</v>
      </c>
      <c r="D65" s="63" t="s">
        <v>132</v>
      </c>
      <c r="E65" s="64" t="s">
        <v>226</v>
      </c>
      <c r="F65" s="63"/>
      <c r="G65" s="62"/>
      <c r="H65" s="63"/>
      <c r="I65" s="63"/>
      <c r="J65" s="63"/>
      <c r="K65" s="63"/>
    </row>
    <row r="66" spans="1:11" ht="15" customHeight="1">
      <c r="A66" s="67" t="s">
        <v>306</v>
      </c>
      <c r="B66" s="68" t="s">
        <v>447</v>
      </c>
      <c r="C66" s="68" t="s">
        <v>132</v>
      </c>
      <c r="D66" s="68" t="s">
        <v>132</v>
      </c>
      <c r="E66" s="69" t="s">
        <v>448</v>
      </c>
      <c r="F66" s="68"/>
      <c r="G66" s="67"/>
      <c r="H66" s="68"/>
      <c r="I66" s="68"/>
      <c r="J66" s="68"/>
      <c r="K66" s="68"/>
    </row>
    <row r="67" spans="1:11" ht="15" customHeight="1">
      <c r="A67" s="75" t="s">
        <v>463</v>
      </c>
      <c r="B67" s="76" t="s">
        <v>876</v>
      </c>
      <c r="C67" s="76" t="s">
        <v>1711</v>
      </c>
      <c r="D67" s="76" t="s">
        <v>1711</v>
      </c>
      <c r="E67" s="77" t="s">
        <v>877</v>
      </c>
      <c r="F67" s="76"/>
      <c r="G67" s="75"/>
      <c r="H67" s="76"/>
      <c r="I67" s="76"/>
      <c r="J67" s="76"/>
      <c r="K67" s="76"/>
    </row>
    <row r="68" spans="1:11" ht="15" customHeight="1">
      <c r="A68" s="75" t="s">
        <v>132</v>
      </c>
      <c r="B68" s="76" t="s">
        <v>132</v>
      </c>
      <c r="C68" s="76" t="s">
        <v>132</v>
      </c>
      <c r="D68" s="76" t="s">
        <v>132</v>
      </c>
      <c r="E68" s="77" t="s">
        <v>132</v>
      </c>
      <c r="F68" s="76"/>
      <c r="G68" s="75"/>
      <c r="H68" s="76"/>
      <c r="I68" s="76"/>
      <c r="J68" s="76"/>
      <c r="K68" s="76"/>
    </row>
    <row r="69" spans="1:11" ht="15" customHeight="1">
      <c r="A69" s="62" t="s">
        <v>310</v>
      </c>
      <c r="B69" s="63" t="s">
        <v>227</v>
      </c>
      <c r="C69" s="63" t="s">
        <v>132</v>
      </c>
      <c r="D69" s="63" t="s">
        <v>132</v>
      </c>
      <c r="E69" s="64" t="s">
        <v>228</v>
      </c>
      <c r="F69" s="63"/>
      <c r="G69" s="62"/>
      <c r="H69" s="63"/>
      <c r="I69" s="63"/>
      <c r="J69" s="63"/>
      <c r="K69" s="63"/>
    </row>
    <row r="70" spans="1:11" ht="15" customHeight="1">
      <c r="A70" s="67" t="s">
        <v>313</v>
      </c>
      <c r="B70" s="68" t="s">
        <v>449</v>
      </c>
      <c r="C70" s="68" t="s">
        <v>132</v>
      </c>
      <c r="D70" s="68" t="s">
        <v>132</v>
      </c>
      <c r="E70" s="69" t="s">
        <v>450</v>
      </c>
      <c r="F70" s="68"/>
      <c r="G70" s="67"/>
      <c r="H70" s="68"/>
      <c r="I70" s="68"/>
      <c r="J70" s="68"/>
      <c r="K70" s="68"/>
    </row>
    <row r="71" spans="1:11" ht="15" customHeight="1">
      <c r="A71" s="75" t="s">
        <v>316</v>
      </c>
      <c r="B71" s="76" t="s">
        <v>878</v>
      </c>
      <c r="C71" s="76" t="s">
        <v>1711</v>
      </c>
      <c r="D71" s="76" t="s">
        <v>1711</v>
      </c>
      <c r="E71" s="77" t="s">
        <v>879</v>
      </c>
      <c r="F71" s="76"/>
      <c r="G71" s="75"/>
      <c r="H71" s="76"/>
      <c r="I71" s="76"/>
      <c r="J71" s="76"/>
      <c r="K71" s="76"/>
    </row>
    <row r="72" spans="1:11" ht="15" customHeight="1">
      <c r="A72" s="75" t="s">
        <v>319</v>
      </c>
      <c r="B72" s="76" t="s">
        <v>880</v>
      </c>
      <c r="C72" s="76" t="s">
        <v>1711</v>
      </c>
      <c r="D72" s="76" t="s">
        <v>1712</v>
      </c>
      <c r="E72" s="77" t="s">
        <v>881</v>
      </c>
      <c r="F72" s="76"/>
      <c r="G72" s="75"/>
      <c r="H72" s="76"/>
      <c r="I72" s="76"/>
      <c r="J72" s="76"/>
      <c r="K72" s="76"/>
    </row>
    <row r="73" spans="1:11" ht="15" customHeight="1">
      <c r="A73" s="75" t="s">
        <v>132</v>
      </c>
      <c r="B73" s="76" t="s">
        <v>132</v>
      </c>
      <c r="C73" s="76" t="s">
        <v>132</v>
      </c>
      <c r="D73" s="76" t="s">
        <v>132</v>
      </c>
      <c r="E73" s="77" t="s">
        <v>132</v>
      </c>
      <c r="F73" s="76"/>
      <c r="G73" s="75"/>
      <c r="H73" s="76"/>
      <c r="I73" s="76"/>
      <c r="J73" s="76"/>
      <c r="K73" s="76"/>
    </row>
    <row r="74" spans="1:11" ht="15" customHeight="1">
      <c r="A74" s="62" t="s">
        <v>322</v>
      </c>
      <c r="B74" s="63" t="s">
        <v>230</v>
      </c>
      <c r="C74" s="63" t="s">
        <v>132</v>
      </c>
      <c r="D74" s="63" t="s">
        <v>132</v>
      </c>
      <c r="E74" s="64" t="s">
        <v>231</v>
      </c>
      <c r="F74" s="63"/>
      <c r="G74" s="62"/>
      <c r="H74" s="63"/>
      <c r="I74" s="63"/>
      <c r="J74" s="63"/>
      <c r="K74" s="63"/>
    </row>
    <row r="75" spans="1:11" ht="15" customHeight="1">
      <c r="A75" s="67" t="s">
        <v>323</v>
      </c>
      <c r="B75" s="68" t="s">
        <v>451</v>
      </c>
      <c r="C75" s="68" t="s">
        <v>132</v>
      </c>
      <c r="D75" s="68" t="s">
        <v>132</v>
      </c>
      <c r="E75" s="69" t="s">
        <v>452</v>
      </c>
      <c r="F75" s="68"/>
      <c r="G75" s="67"/>
      <c r="H75" s="68"/>
      <c r="I75" s="68"/>
      <c r="J75" s="68"/>
      <c r="K75" s="68"/>
    </row>
    <row r="76" spans="1:11" ht="15" customHeight="1">
      <c r="A76" s="75" t="s">
        <v>326</v>
      </c>
      <c r="B76" s="76" t="s">
        <v>882</v>
      </c>
      <c r="C76" s="76" t="s">
        <v>1711</v>
      </c>
      <c r="D76" s="76" t="s">
        <v>1711</v>
      </c>
      <c r="E76" s="77" t="s">
        <v>883</v>
      </c>
      <c r="F76" s="76"/>
      <c r="G76" s="75"/>
      <c r="H76" s="76"/>
      <c r="I76" s="76"/>
      <c r="J76" s="76"/>
      <c r="K76" s="76"/>
    </row>
    <row r="77" spans="1:11" ht="15" customHeight="1">
      <c r="A77" s="75" t="s">
        <v>472</v>
      </c>
      <c r="B77" s="76" t="s">
        <v>884</v>
      </c>
      <c r="C77" s="76" t="s">
        <v>1711</v>
      </c>
      <c r="D77" s="76" t="s">
        <v>1712</v>
      </c>
      <c r="E77" s="77" t="s">
        <v>885</v>
      </c>
      <c r="F77" s="76"/>
      <c r="G77" s="75"/>
      <c r="H77" s="76"/>
      <c r="I77" s="76"/>
      <c r="J77" s="76"/>
      <c r="K77" s="76"/>
    </row>
    <row r="78" spans="1:11" ht="15" customHeight="1">
      <c r="A78" s="75" t="s">
        <v>132</v>
      </c>
      <c r="B78" s="76" t="s">
        <v>132</v>
      </c>
      <c r="C78" s="76" t="s">
        <v>132</v>
      </c>
      <c r="D78" s="76" t="s">
        <v>132</v>
      </c>
      <c r="E78" s="77" t="s">
        <v>132</v>
      </c>
      <c r="F78" s="76"/>
      <c r="G78" s="75"/>
      <c r="H78" s="76"/>
      <c r="I78" s="76"/>
      <c r="J78" s="76"/>
      <c r="K78" s="76"/>
    </row>
    <row r="79" spans="1:11" ht="15" customHeight="1">
      <c r="A79" s="62" t="s">
        <v>330</v>
      </c>
      <c r="B79" s="63" t="s">
        <v>232</v>
      </c>
      <c r="C79" s="63" t="s">
        <v>132</v>
      </c>
      <c r="D79" s="63" t="s">
        <v>132</v>
      </c>
      <c r="E79" s="64" t="s">
        <v>233</v>
      </c>
      <c r="F79" s="63"/>
      <c r="G79" s="62"/>
      <c r="H79" s="63"/>
      <c r="I79" s="63"/>
      <c r="J79" s="63"/>
      <c r="K79" s="63"/>
    </row>
    <row r="80" spans="1:11" ht="15" customHeight="1">
      <c r="A80" s="67" t="s">
        <v>333</v>
      </c>
      <c r="B80" s="68" t="s">
        <v>454</v>
      </c>
      <c r="C80" s="68" t="s">
        <v>132</v>
      </c>
      <c r="D80" s="68" t="s">
        <v>132</v>
      </c>
      <c r="E80" s="69" t="s">
        <v>455</v>
      </c>
      <c r="F80" s="68"/>
      <c r="G80" s="67"/>
      <c r="H80" s="68"/>
      <c r="I80" s="68"/>
      <c r="J80" s="68"/>
      <c r="K80" s="68"/>
    </row>
    <row r="81" spans="1:11" ht="15" customHeight="1">
      <c r="A81" s="75" t="s">
        <v>477</v>
      </c>
      <c r="B81" s="76" t="s">
        <v>886</v>
      </c>
      <c r="C81" s="76" t="s">
        <v>1711</v>
      </c>
      <c r="D81" s="76" t="s">
        <v>1711</v>
      </c>
      <c r="E81" s="77" t="s">
        <v>887</v>
      </c>
      <c r="F81" s="76"/>
      <c r="G81" s="75"/>
      <c r="H81" s="76"/>
      <c r="I81" s="76"/>
      <c r="J81" s="76"/>
      <c r="K81" s="76"/>
    </row>
    <row r="82" spans="1:11" ht="15" customHeight="1">
      <c r="A82" s="75" t="s">
        <v>132</v>
      </c>
      <c r="B82" s="76" t="s">
        <v>132</v>
      </c>
      <c r="C82" s="76" t="s">
        <v>132</v>
      </c>
      <c r="D82" s="76" t="s">
        <v>132</v>
      </c>
      <c r="E82" s="77" t="s">
        <v>132</v>
      </c>
      <c r="F82" s="76"/>
      <c r="G82" s="75"/>
      <c r="H82" s="76"/>
      <c r="I82" s="76"/>
      <c r="J82" s="76"/>
      <c r="K82" s="76"/>
    </row>
    <row r="83" spans="1:11" ht="15" customHeight="1">
      <c r="A83" s="62" t="s">
        <v>337</v>
      </c>
      <c r="B83" s="63" t="s">
        <v>234</v>
      </c>
      <c r="C83" s="63" t="s">
        <v>132</v>
      </c>
      <c r="D83" s="63" t="s">
        <v>132</v>
      </c>
      <c r="E83" s="64" t="s">
        <v>235</v>
      </c>
      <c r="F83" s="63"/>
      <c r="G83" s="62"/>
      <c r="H83" s="63"/>
      <c r="I83" s="63"/>
      <c r="J83" s="63"/>
      <c r="K83" s="63"/>
    </row>
    <row r="84" spans="1:11" ht="15" customHeight="1">
      <c r="A84" s="67" t="s">
        <v>338</v>
      </c>
      <c r="B84" s="68" t="s">
        <v>456</v>
      </c>
      <c r="C84" s="68" t="s">
        <v>132</v>
      </c>
      <c r="D84" s="68" t="s">
        <v>132</v>
      </c>
      <c r="E84" s="69" t="s">
        <v>457</v>
      </c>
      <c r="F84" s="68"/>
      <c r="G84" s="67"/>
      <c r="H84" s="68"/>
      <c r="I84" s="68"/>
      <c r="J84" s="68"/>
      <c r="K84" s="68"/>
    </row>
    <row r="85" spans="1:11" ht="15" customHeight="1">
      <c r="A85" s="75" t="s">
        <v>341</v>
      </c>
      <c r="B85" s="76" t="s">
        <v>888</v>
      </c>
      <c r="C85" s="76" t="s">
        <v>1711</v>
      </c>
      <c r="D85" s="76" t="s">
        <v>1711</v>
      </c>
      <c r="E85" s="77" t="s">
        <v>889</v>
      </c>
      <c r="F85" s="76"/>
      <c r="G85" s="75"/>
      <c r="H85" s="76"/>
      <c r="I85" s="76"/>
      <c r="J85" s="76"/>
      <c r="K85" s="76"/>
    </row>
    <row r="86" spans="1:11" ht="15" customHeight="1">
      <c r="A86" s="75" t="s">
        <v>132</v>
      </c>
      <c r="B86" s="76" t="s">
        <v>132</v>
      </c>
      <c r="C86" s="76" t="s">
        <v>132</v>
      </c>
      <c r="D86" s="76" t="s">
        <v>132</v>
      </c>
      <c r="E86" s="77" t="s">
        <v>132</v>
      </c>
      <c r="F86" s="76"/>
      <c r="G86" s="75"/>
      <c r="H86" s="76"/>
      <c r="I86" s="76"/>
      <c r="J86" s="76"/>
      <c r="K86" s="76"/>
    </row>
    <row r="87" spans="1:11" ht="15" customHeight="1">
      <c r="A87" s="62" t="s">
        <v>347</v>
      </c>
      <c r="B87" s="63" t="s">
        <v>236</v>
      </c>
      <c r="C87" s="63" t="s">
        <v>132</v>
      </c>
      <c r="D87" s="63" t="s">
        <v>132</v>
      </c>
      <c r="E87" s="64" t="s">
        <v>237</v>
      </c>
      <c r="F87" s="63"/>
      <c r="G87" s="62"/>
      <c r="H87" s="63"/>
      <c r="I87" s="63"/>
      <c r="J87" s="63"/>
      <c r="K87" s="63"/>
    </row>
    <row r="88" spans="1:11" ht="15" customHeight="1">
      <c r="A88" s="67" t="s">
        <v>484</v>
      </c>
      <c r="B88" s="68" t="s">
        <v>458</v>
      </c>
      <c r="C88" s="68" t="s">
        <v>132</v>
      </c>
      <c r="D88" s="68" t="s">
        <v>132</v>
      </c>
      <c r="E88" s="69" t="s">
        <v>459</v>
      </c>
      <c r="F88" s="68"/>
      <c r="G88" s="67"/>
      <c r="H88" s="68"/>
      <c r="I88" s="68"/>
      <c r="J88" s="68"/>
      <c r="K88" s="68"/>
    </row>
    <row r="89" spans="1:11" ht="15" customHeight="1">
      <c r="A89" s="75" t="s">
        <v>350</v>
      </c>
      <c r="B89" s="76" t="s">
        <v>890</v>
      </c>
      <c r="C89" s="76" t="s">
        <v>1711</v>
      </c>
      <c r="D89" s="76" t="s">
        <v>1711</v>
      </c>
      <c r="E89" s="77" t="s">
        <v>891</v>
      </c>
      <c r="F89" s="76"/>
      <c r="G89" s="75"/>
      <c r="H89" s="76"/>
      <c r="I89" s="76"/>
      <c r="J89" s="76"/>
      <c r="K89" s="76"/>
    </row>
    <row r="90" spans="1:11" ht="15" customHeight="1">
      <c r="A90" s="75" t="s">
        <v>351</v>
      </c>
      <c r="B90" s="76" t="s">
        <v>892</v>
      </c>
      <c r="C90" s="76" t="s">
        <v>1711</v>
      </c>
      <c r="D90" s="76" t="s">
        <v>1712</v>
      </c>
      <c r="E90" s="77" t="s">
        <v>893</v>
      </c>
      <c r="F90" s="76"/>
      <c r="G90" s="75"/>
      <c r="H90" s="76"/>
      <c r="I90" s="76"/>
      <c r="J90" s="76"/>
      <c r="K90" s="76"/>
    </row>
    <row r="91" spans="1:11" ht="15" customHeight="1">
      <c r="A91" s="75" t="s">
        <v>132</v>
      </c>
      <c r="B91" s="76" t="s">
        <v>132</v>
      </c>
      <c r="C91" s="76" t="s">
        <v>132</v>
      </c>
      <c r="D91" s="76" t="s">
        <v>132</v>
      </c>
      <c r="E91" s="77" t="s">
        <v>132</v>
      </c>
      <c r="F91" s="76"/>
      <c r="G91" s="75"/>
      <c r="H91" s="76"/>
      <c r="I91" s="76"/>
      <c r="J91" s="76"/>
      <c r="K91" s="76"/>
    </row>
    <row r="92" spans="1:11" ht="15" customHeight="1">
      <c r="A92" s="62" t="s">
        <v>357</v>
      </c>
      <c r="B92" s="63" t="s">
        <v>238</v>
      </c>
      <c r="C92" s="63" t="s">
        <v>132</v>
      </c>
      <c r="D92" s="63" t="s">
        <v>132</v>
      </c>
      <c r="E92" s="64" t="s">
        <v>239</v>
      </c>
      <c r="F92" s="63"/>
      <c r="G92" s="62"/>
      <c r="H92" s="63"/>
      <c r="I92" s="63"/>
      <c r="J92" s="63"/>
      <c r="K92" s="63"/>
    </row>
    <row r="93" spans="1:11" ht="15" customHeight="1">
      <c r="A93" s="67" t="s">
        <v>360</v>
      </c>
      <c r="B93" s="68" t="s">
        <v>461</v>
      </c>
      <c r="C93" s="68" t="s">
        <v>132</v>
      </c>
      <c r="D93" s="68" t="s">
        <v>132</v>
      </c>
      <c r="E93" s="69" t="s">
        <v>462</v>
      </c>
      <c r="F93" s="68"/>
      <c r="G93" s="67"/>
      <c r="H93" s="68"/>
      <c r="I93" s="68"/>
      <c r="J93" s="68"/>
      <c r="K93" s="68"/>
    </row>
    <row r="94" spans="1:11" ht="15" customHeight="1">
      <c r="A94" s="75" t="s">
        <v>895</v>
      </c>
      <c r="B94" s="76" t="s">
        <v>894</v>
      </c>
      <c r="C94" s="76" t="s">
        <v>1711</v>
      </c>
      <c r="D94" s="76" t="s">
        <v>1711</v>
      </c>
      <c r="E94" s="77" t="s">
        <v>462</v>
      </c>
      <c r="F94" s="76"/>
      <c r="G94" s="75"/>
      <c r="H94" s="76"/>
      <c r="I94" s="76"/>
      <c r="J94" s="76"/>
      <c r="K94" s="76"/>
    </row>
    <row r="95" spans="1:11" ht="15" customHeight="1">
      <c r="A95" s="75" t="s">
        <v>132</v>
      </c>
      <c r="B95" s="76" t="s">
        <v>132</v>
      </c>
      <c r="C95" s="76" t="s">
        <v>132</v>
      </c>
      <c r="D95" s="76" t="s">
        <v>132</v>
      </c>
      <c r="E95" s="77" t="s">
        <v>132</v>
      </c>
      <c r="F95" s="76"/>
      <c r="G95" s="75"/>
      <c r="H95" s="76"/>
      <c r="I95" s="76"/>
      <c r="J95" s="76"/>
      <c r="K95" s="76"/>
    </row>
    <row r="96" spans="1:11" ht="15" customHeight="1">
      <c r="A96" s="62" t="s">
        <v>364</v>
      </c>
      <c r="B96" s="63" t="s">
        <v>240</v>
      </c>
      <c r="C96" s="63" t="s">
        <v>132</v>
      </c>
      <c r="D96" s="63" t="s">
        <v>132</v>
      </c>
      <c r="E96" s="64" t="s">
        <v>215</v>
      </c>
      <c r="F96" s="63"/>
      <c r="G96" s="62"/>
      <c r="H96" s="63"/>
      <c r="I96" s="63"/>
      <c r="J96" s="63"/>
      <c r="K96" s="63"/>
    </row>
    <row r="97" spans="1:11" ht="15" customHeight="1">
      <c r="A97" s="67" t="s">
        <v>367</v>
      </c>
      <c r="B97" s="68" t="s">
        <v>464</v>
      </c>
      <c r="C97" s="68" t="s">
        <v>132</v>
      </c>
      <c r="D97" s="68" t="s">
        <v>132</v>
      </c>
      <c r="E97" s="69" t="s">
        <v>215</v>
      </c>
      <c r="F97" s="68"/>
      <c r="G97" s="67"/>
      <c r="H97" s="68"/>
      <c r="I97" s="68"/>
      <c r="J97" s="68"/>
      <c r="K97" s="68"/>
    </row>
    <row r="98" spans="1:11" ht="15" customHeight="1">
      <c r="A98" s="75" t="s">
        <v>370</v>
      </c>
      <c r="B98" s="76" t="s">
        <v>896</v>
      </c>
      <c r="C98" s="76" t="s">
        <v>1711</v>
      </c>
      <c r="D98" s="76" t="s">
        <v>1711</v>
      </c>
      <c r="E98" s="77" t="s">
        <v>1718</v>
      </c>
      <c r="F98" s="76"/>
      <c r="G98" s="75"/>
      <c r="H98" s="76"/>
      <c r="I98" s="76"/>
      <c r="J98" s="76"/>
      <c r="K98" s="76"/>
    </row>
    <row r="99" spans="1:11" ht="15" customHeight="1">
      <c r="A99" s="75" t="s">
        <v>132</v>
      </c>
      <c r="B99" s="76" t="s">
        <v>132</v>
      </c>
      <c r="C99" s="76" t="s">
        <v>132</v>
      </c>
      <c r="D99" s="76" t="s">
        <v>132</v>
      </c>
      <c r="E99" s="77" t="s">
        <v>132</v>
      </c>
      <c r="F99" s="76"/>
      <c r="G99" s="75"/>
      <c r="H99" s="76"/>
      <c r="I99" s="76"/>
      <c r="J99" s="76"/>
      <c r="K99" s="76"/>
    </row>
    <row r="100" spans="1:11" ht="15" customHeight="1">
      <c r="A100" s="52" t="s">
        <v>376</v>
      </c>
      <c r="B100" s="53" t="s">
        <v>133</v>
      </c>
      <c r="C100" s="53" t="s">
        <v>132</v>
      </c>
      <c r="D100" s="53" t="s">
        <v>132</v>
      </c>
      <c r="E100" s="66" t="s">
        <v>23</v>
      </c>
      <c r="F100" s="53"/>
      <c r="G100" s="52"/>
      <c r="H100" s="53"/>
      <c r="I100" s="53"/>
      <c r="J100" s="53"/>
      <c r="K100" s="53"/>
    </row>
    <row r="101" spans="1:11" ht="15" customHeight="1">
      <c r="A101" s="58" t="s">
        <v>379</v>
      </c>
      <c r="B101" s="59" t="s">
        <v>146</v>
      </c>
      <c r="C101" s="59" t="s">
        <v>132</v>
      </c>
      <c r="D101" s="59" t="s">
        <v>132</v>
      </c>
      <c r="E101" s="60" t="s">
        <v>147</v>
      </c>
      <c r="F101" s="59"/>
      <c r="G101" s="58"/>
      <c r="H101" s="59"/>
      <c r="I101" s="59"/>
      <c r="J101" s="59"/>
      <c r="K101" s="59"/>
    </row>
    <row r="102" spans="1:11" ht="15" customHeight="1">
      <c r="A102" s="62" t="s">
        <v>382</v>
      </c>
      <c r="B102" s="63" t="s">
        <v>242</v>
      </c>
      <c r="C102" s="63" t="s">
        <v>132</v>
      </c>
      <c r="D102" s="63" t="s">
        <v>132</v>
      </c>
      <c r="E102" s="64" t="s">
        <v>243</v>
      </c>
      <c r="F102" s="63"/>
      <c r="G102" s="62"/>
      <c r="H102" s="63"/>
      <c r="I102" s="63"/>
      <c r="J102" s="63"/>
      <c r="K102" s="63"/>
    </row>
    <row r="103" spans="1:11" ht="15" customHeight="1">
      <c r="A103" s="67" t="s">
        <v>495</v>
      </c>
      <c r="B103" s="68" t="s">
        <v>465</v>
      </c>
      <c r="C103" s="68" t="s">
        <v>132</v>
      </c>
      <c r="D103" s="68" t="s">
        <v>132</v>
      </c>
      <c r="E103" s="69" t="s">
        <v>466</v>
      </c>
      <c r="F103" s="68"/>
      <c r="G103" s="67"/>
      <c r="H103" s="68"/>
      <c r="I103" s="68"/>
      <c r="J103" s="68"/>
      <c r="K103" s="68"/>
    </row>
    <row r="104" spans="1:11" ht="15" customHeight="1">
      <c r="A104" s="75" t="s">
        <v>385</v>
      </c>
      <c r="B104" s="76" t="s">
        <v>897</v>
      </c>
      <c r="C104" s="76" t="s">
        <v>1711</v>
      </c>
      <c r="D104" s="76" t="s">
        <v>1711</v>
      </c>
      <c r="E104" s="77" t="s">
        <v>1719</v>
      </c>
      <c r="F104" s="76"/>
      <c r="G104" s="75"/>
      <c r="H104" s="76"/>
      <c r="I104" s="76"/>
      <c r="J104" s="76"/>
      <c r="K104" s="76"/>
    </row>
    <row r="105" spans="1:11" ht="15" customHeight="1">
      <c r="A105" s="75" t="s">
        <v>132</v>
      </c>
      <c r="B105" s="76" t="s">
        <v>132</v>
      </c>
      <c r="C105" s="76" t="s">
        <v>132</v>
      </c>
      <c r="D105" s="76" t="s">
        <v>132</v>
      </c>
      <c r="E105" s="77" t="s">
        <v>132</v>
      </c>
      <c r="F105" s="76"/>
      <c r="G105" s="75"/>
      <c r="H105" s="76"/>
      <c r="I105" s="76"/>
      <c r="J105" s="76"/>
      <c r="K105" s="76"/>
    </row>
    <row r="106" spans="1:11" ht="15" customHeight="1">
      <c r="A106" s="67" t="s">
        <v>389</v>
      </c>
      <c r="B106" s="68" t="s">
        <v>468</v>
      </c>
      <c r="C106" s="68" t="s">
        <v>132</v>
      </c>
      <c r="D106" s="68" t="s">
        <v>132</v>
      </c>
      <c r="E106" s="69" t="s">
        <v>469</v>
      </c>
      <c r="F106" s="68"/>
      <c r="G106" s="67"/>
      <c r="H106" s="68"/>
      <c r="I106" s="68"/>
      <c r="J106" s="68"/>
      <c r="K106" s="68"/>
    </row>
    <row r="107" spans="1:11" ht="15" customHeight="1">
      <c r="A107" s="75" t="s">
        <v>392</v>
      </c>
      <c r="B107" s="76" t="s">
        <v>899</v>
      </c>
      <c r="C107" s="76" t="s">
        <v>1711</v>
      </c>
      <c r="D107" s="76" t="s">
        <v>1712</v>
      </c>
      <c r="E107" s="77" t="s">
        <v>469</v>
      </c>
      <c r="F107" s="76"/>
      <c r="G107" s="75"/>
      <c r="H107" s="76"/>
      <c r="I107" s="76"/>
      <c r="J107" s="76"/>
      <c r="K107" s="76"/>
    </row>
    <row r="108" spans="1:11" ht="15" customHeight="1">
      <c r="A108" s="75" t="s">
        <v>132</v>
      </c>
      <c r="B108" s="76" t="s">
        <v>132</v>
      </c>
      <c r="C108" s="76" t="s">
        <v>132</v>
      </c>
      <c r="D108" s="76" t="s">
        <v>132</v>
      </c>
      <c r="E108" s="77" t="s">
        <v>132</v>
      </c>
      <c r="F108" s="76"/>
      <c r="G108" s="75"/>
      <c r="H108" s="76"/>
      <c r="I108" s="76"/>
      <c r="J108" s="76"/>
      <c r="K108" s="76"/>
    </row>
    <row r="109" spans="1:11" ht="15" customHeight="1">
      <c r="A109" s="62" t="s">
        <v>395</v>
      </c>
      <c r="B109" s="63" t="s">
        <v>245</v>
      </c>
      <c r="C109" s="63" t="s">
        <v>132</v>
      </c>
      <c r="D109" s="63" t="s">
        <v>132</v>
      </c>
      <c r="E109" s="64" t="s">
        <v>246</v>
      </c>
      <c r="F109" s="63"/>
      <c r="G109" s="62"/>
      <c r="H109" s="63"/>
      <c r="I109" s="63"/>
      <c r="J109" s="63"/>
      <c r="K109" s="63"/>
    </row>
    <row r="110" spans="1:11" ht="15" customHeight="1">
      <c r="A110" s="67" t="s">
        <v>396</v>
      </c>
      <c r="B110" s="68" t="s">
        <v>470</v>
      </c>
      <c r="C110" s="68" t="s">
        <v>132</v>
      </c>
      <c r="D110" s="68" t="s">
        <v>132</v>
      </c>
      <c r="E110" s="69" t="s">
        <v>471</v>
      </c>
      <c r="F110" s="68"/>
      <c r="G110" s="67"/>
      <c r="H110" s="68"/>
      <c r="I110" s="68"/>
      <c r="J110" s="68"/>
      <c r="K110" s="68"/>
    </row>
    <row r="111" spans="1:11" ht="15" customHeight="1">
      <c r="A111" s="75" t="s">
        <v>504</v>
      </c>
      <c r="B111" s="76" t="s">
        <v>900</v>
      </c>
      <c r="C111" s="76" t="s">
        <v>1711</v>
      </c>
      <c r="D111" s="76" t="s">
        <v>1711</v>
      </c>
      <c r="E111" s="77" t="s">
        <v>901</v>
      </c>
      <c r="F111" s="76"/>
      <c r="G111" s="75"/>
      <c r="H111" s="76"/>
      <c r="I111" s="76"/>
      <c r="J111" s="76"/>
      <c r="K111" s="76"/>
    </row>
    <row r="112" spans="1:11" ht="15" customHeight="1">
      <c r="A112" s="75" t="s">
        <v>399</v>
      </c>
      <c r="B112" s="76" t="s">
        <v>902</v>
      </c>
      <c r="C112" s="76" t="s">
        <v>1711</v>
      </c>
      <c r="D112" s="76" t="s">
        <v>1712</v>
      </c>
      <c r="E112" s="77" t="s">
        <v>903</v>
      </c>
      <c r="F112" s="76"/>
      <c r="G112" s="75"/>
      <c r="H112" s="76"/>
      <c r="I112" s="76"/>
      <c r="J112" s="76"/>
      <c r="K112" s="76"/>
    </row>
    <row r="113" spans="1:11" ht="15" customHeight="1">
      <c r="A113" s="75" t="s">
        <v>400</v>
      </c>
      <c r="B113" s="76" t="s">
        <v>904</v>
      </c>
      <c r="C113" s="76" t="s">
        <v>1711</v>
      </c>
      <c r="D113" s="76" t="s">
        <v>1716</v>
      </c>
      <c r="E113" s="77" t="s">
        <v>905</v>
      </c>
      <c r="F113" s="76"/>
      <c r="G113" s="75"/>
      <c r="H113" s="76"/>
      <c r="I113" s="76"/>
      <c r="J113" s="76"/>
      <c r="K113" s="76"/>
    </row>
    <row r="114" spans="1:11" ht="15" customHeight="1">
      <c r="A114" s="75" t="s">
        <v>401</v>
      </c>
      <c r="B114" s="76" t="s">
        <v>906</v>
      </c>
      <c r="C114" s="76" t="s">
        <v>1711</v>
      </c>
      <c r="D114" s="76" t="s">
        <v>1717</v>
      </c>
      <c r="E114" s="77" t="s">
        <v>907</v>
      </c>
      <c r="F114" s="76"/>
      <c r="G114" s="75"/>
      <c r="H114" s="76"/>
      <c r="I114" s="76"/>
      <c r="J114" s="76"/>
      <c r="K114" s="76"/>
    </row>
    <row r="115" spans="1:11" ht="15" customHeight="1">
      <c r="A115" s="75" t="s">
        <v>132</v>
      </c>
      <c r="B115" s="76" t="s">
        <v>132</v>
      </c>
      <c r="C115" s="76" t="s">
        <v>132</v>
      </c>
      <c r="D115" s="76" t="s">
        <v>132</v>
      </c>
      <c r="E115" s="77" t="s">
        <v>132</v>
      </c>
      <c r="F115" s="76"/>
      <c r="G115" s="75"/>
      <c r="H115" s="76"/>
      <c r="I115" s="76"/>
      <c r="J115" s="76"/>
      <c r="K115" s="76"/>
    </row>
    <row r="116" spans="1:11" ht="15" customHeight="1">
      <c r="A116" s="75" t="s">
        <v>407</v>
      </c>
      <c r="B116" s="76" t="s">
        <v>908</v>
      </c>
      <c r="C116" s="76" t="s">
        <v>1712</v>
      </c>
      <c r="D116" s="76" t="s">
        <v>1711</v>
      </c>
      <c r="E116" s="77" t="s">
        <v>909</v>
      </c>
      <c r="F116" s="76"/>
      <c r="G116" s="75"/>
      <c r="H116" s="76"/>
      <c r="I116" s="76"/>
      <c r="J116" s="76"/>
      <c r="K116" s="76"/>
    </row>
    <row r="117" spans="1:11" ht="15" customHeight="1">
      <c r="A117" s="75" t="s">
        <v>132</v>
      </c>
      <c r="B117" s="76" t="s">
        <v>132</v>
      </c>
      <c r="C117" s="76" t="s">
        <v>132</v>
      </c>
      <c r="D117" s="76" t="s">
        <v>132</v>
      </c>
      <c r="E117" s="77" t="s">
        <v>132</v>
      </c>
      <c r="F117" s="76"/>
      <c r="G117" s="75"/>
      <c r="H117" s="76"/>
      <c r="I117" s="76"/>
      <c r="J117" s="76"/>
      <c r="K117" s="76"/>
    </row>
    <row r="118" spans="1:11" ht="15" customHeight="1">
      <c r="A118" s="67" t="s">
        <v>410</v>
      </c>
      <c r="B118" s="68" t="s">
        <v>473</v>
      </c>
      <c r="C118" s="68" t="s">
        <v>132</v>
      </c>
      <c r="D118" s="68" t="s">
        <v>132</v>
      </c>
      <c r="E118" s="69" t="s">
        <v>474</v>
      </c>
      <c r="F118" s="68"/>
      <c r="G118" s="67"/>
      <c r="H118" s="68"/>
      <c r="I118" s="68"/>
      <c r="J118" s="68"/>
      <c r="K118" s="68"/>
    </row>
    <row r="119" spans="1:11" ht="15" customHeight="1">
      <c r="A119" s="75" t="s">
        <v>411</v>
      </c>
      <c r="B119" s="76" t="s">
        <v>910</v>
      </c>
      <c r="C119" s="76" t="s">
        <v>1711</v>
      </c>
      <c r="D119" s="76" t="s">
        <v>1720</v>
      </c>
      <c r="E119" s="77" t="s">
        <v>911</v>
      </c>
      <c r="F119" s="76"/>
      <c r="G119" s="75"/>
      <c r="H119" s="76"/>
      <c r="I119" s="76"/>
      <c r="J119" s="76"/>
      <c r="K119" s="76"/>
    </row>
    <row r="120" spans="1:11" ht="15" customHeight="1">
      <c r="A120" s="75" t="s">
        <v>412</v>
      </c>
      <c r="B120" s="76" t="s">
        <v>912</v>
      </c>
      <c r="C120" s="76" t="s">
        <v>1711</v>
      </c>
      <c r="D120" s="76" t="s">
        <v>1721</v>
      </c>
      <c r="E120" s="77" t="s">
        <v>913</v>
      </c>
      <c r="F120" s="76"/>
      <c r="G120" s="75"/>
      <c r="H120" s="76"/>
      <c r="I120" s="76"/>
      <c r="J120" s="76"/>
      <c r="K120" s="76"/>
    </row>
    <row r="121" spans="1:11" ht="15" customHeight="1">
      <c r="A121" s="75" t="s">
        <v>132</v>
      </c>
      <c r="B121" s="76" t="s">
        <v>132</v>
      </c>
      <c r="C121" s="76" t="s">
        <v>132</v>
      </c>
      <c r="D121" s="76" t="s">
        <v>132</v>
      </c>
      <c r="E121" s="77" t="s">
        <v>132</v>
      </c>
      <c r="F121" s="76"/>
      <c r="G121" s="75"/>
      <c r="H121" s="76"/>
      <c r="I121" s="76"/>
      <c r="J121" s="76"/>
      <c r="K121" s="76"/>
    </row>
    <row r="122" spans="1:11" ht="15" customHeight="1">
      <c r="A122" s="62" t="s">
        <v>415</v>
      </c>
      <c r="B122" s="63" t="s">
        <v>247</v>
      </c>
      <c r="C122" s="63" t="s">
        <v>132</v>
      </c>
      <c r="D122" s="63" t="s">
        <v>132</v>
      </c>
      <c r="E122" s="64" t="s">
        <v>248</v>
      </c>
      <c r="F122" s="63"/>
      <c r="G122" s="62"/>
      <c r="H122" s="63"/>
      <c r="I122" s="63"/>
      <c r="J122" s="63"/>
      <c r="K122" s="63"/>
    </row>
    <row r="123" spans="1:11" ht="15" customHeight="1">
      <c r="A123" s="67" t="s">
        <v>416</v>
      </c>
      <c r="B123" s="68" t="s">
        <v>475</v>
      </c>
      <c r="C123" s="68" t="s">
        <v>132</v>
      </c>
      <c r="D123" s="68" t="s">
        <v>132</v>
      </c>
      <c r="E123" s="69" t="s">
        <v>476</v>
      </c>
      <c r="F123" s="68"/>
      <c r="G123" s="67"/>
      <c r="H123" s="68"/>
      <c r="I123" s="68"/>
      <c r="J123" s="68"/>
      <c r="K123" s="68"/>
    </row>
    <row r="124" spans="1:11" ht="15" customHeight="1">
      <c r="A124" s="75" t="s">
        <v>419</v>
      </c>
      <c r="B124" s="76" t="s">
        <v>914</v>
      </c>
      <c r="C124" s="76" t="s">
        <v>1711</v>
      </c>
      <c r="D124" s="76" t="s">
        <v>1711</v>
      </c>
      <c r="E124" s="77" t="s">
        <v>933</v>
      </c>
      <c r="F124" s="76"/>
      <c r="G124" s="75"/>
      <c r="H124" s="76"/>
      <c r="I124" s="76"/>
      <c r="J124" s="76"/>
      <c r="K124" s="76"/>
    </row>
    <row r="125" spans="1:11" ht="15" customHeight="1">
      <c r="A125" s="75" t="s">
        <v>918</v>
      </c>
      <c r="B125" s="76" t="s">
        <v>916</v>
      </c>
      <c r="C125" s="76" t="s">
        <v>1711</v>
      </c>
      <c r="D125" s="76" t="s">
        <v>1712</v>
      </c>
      <c r="E125" s="77" t="s">
        <v>1722</v>
      </c>
      <c r="F125" s="76"/>
      <c r="G125" s="75"/>
      <c r="H125" s="76"/>
      <c r="I125" s="76"/>
      <c r="J125" s="76"/>
      <c r="K125" s="76"/>
    </row>
    <row r="126" spans="1:11" ht="15" customHeight="1">
      <c r="A126" s="75" t="s">
        <v>132</v>
      </c>
      <c r="B126" s="76" t="s">
        <v>132</v>
      </c>
      <c r="C126" s="76" t="s">
        <v>132</v>
      </c>
      <c r="D126" s="76" t="s">
        <v>132</v>
      </c>
      <c r="E126" s="77" t="s">
        <v>132</v>
      </c>
      <c r="F126" s="76"/>
      <c r="G126" s="75"/>
      <c r="H126" s="76"/>
      <c r="I126" s="76"/>
      <c r="J126" s="76"/>
      <c r="K126" s="76"/>
    </row>
    <row r="127" spans="1:11" ht="15" customHeight="1">
      <c r="A127" s="67" t="s">
        <v>423</v>
      </c>
      <c r="B127" s="68" t="s">
        <v>478</v>
      </c>
      <c r="C127" s="68" t="s">
        <v>132</v>
      </c>
      <c r="D127" s="68" t="s">
        <v>132</v>
      </c>
      <c r="E127" s="69" t="s">
        <v>479</v>
      </c>
      <c r="F127" s="68"/>
      <c r="G127" s="67"/>
      <c r="H127" s="68"/>
      <c r="I127" s="68"/>
      <c r="J127" s="68"/>
      <c r="K127" s="68"/>
    </row>
    <row r="128" spans="1:11" ht="15" customHeight="1">
      <c r="A128" s="75" t="s">
        <v>425</v>
      </c>
      <c r="B128" s="76" t="s">
        <v>919</v>
      </c>
      <c r="C128" s="76" t="s">
        <v>1711</v>
      </c>
      <c r="D128" s="76" t="s">
        <v>1716</v>
      </c>
      <c r="E128" s="77" t="s">
        <v>1723</v>
      </c>
      <c r="F128" s="76"/>
      <c r="G128" s="75"/>
      <c r="H128" s="76"/>
      <c r="I128" s="76"/>
      <c r="J128" s="76"/>
      <c r="K128" s="76"/>
    </row>
    <row r="129" spans="1:11" ht="15" customHeight="1">
      <c r="A129" s="75" t="s">
        <v>132</v>
      </c>
      <c r="B129" s="76" t="s">
        <v>132</v>
      </c>
      <c r="C129" s="76" t="s">
        <v>132</v>
      </c>
      <c r="D129" s="76" t="s">
        <v>132</v>
      </c>
      <c r="E129" s="77" t="s">
        <v>132</v>
      </c>
      <c r="F129" s="76"/>
      <c r="G129" s="75"/>
      <c r="H129" s="76"/>
      <c r="I129" s="76"/>
      <c r="J129" s="76"/>
      <c r="K129" s="76"/>
    </row>
    <row r="130" spans="1:11" ht="15" customHeight="1">
      <c r="A130" s="67" t="s">
        <v>528</v>
      </c>
      <c r="B130" s="68" t="s">
        <v>480</v>
      </c>
      <c r="C130" s="68" t="s">
        <v>132</v>
      </c>
      <c r="D130" s="68" t="s">
        <v>132</v>
      </c>
      <c r="E130" s="69" t="s">
        <v>481</v>
      </c>
      <c r="F130" s="68"/>
      <c r="G130" s="67"/>
      <c r="H130" s="68"/>
      <c r="I130" s="68"/>
      <c r="J130" s="68"/>
      <c r="K130" s="68"/>
    </row>
    <row r="131" spans="1:11" ht="15" customHeight="1">
      <c r="A131" s="75" t="s">
        <v>529</v>
      </c>
      <c r="B131" s="76" t="s">
        <v>921</v>
      </c>
      <c r="C131" s="76" t="s">
        <v>1712</v>
      </c>
      <c r="D131" s="76" t="s">
        <v>1711</v>
      </c>
      <c r="E131" s="77" t="s">
        <v>922</v>
      </c>
      <c r="F131" s="76"/>
      <c r="G131" s="75"/>
      <c r="H131" s="76"/>
      <c r="I131" s="76"/>
      <c r="J131" s="76"/>
      <c r="K131" s="76"/>
    </row>
    <row r="132" spans="1:11" ht="15" customHeight="1">
      <c r="A132" s="75" t="s">
        <v>532</v>
      </c>
      <c r="B132" s="76" t="s">
        <v>923</v>
      </c>
      <c r="C132" s="76" t="s">
        <v>1712</v>
      </c>
      <c r="D132" s="76" t="s">
        <v>1712</v>
      </c>
      <c r="E132" s="77" t="s">
        <v>924</v>
      </c>
      <c r="F132" s="76"/>
      <c r="G132" s="75"/>
      <c r="H132" s="76"/>
      <c r="I132" s="76"/>
      <c r="J132" s="76"/>
      <c r="K132" s="76"/>
    </row>
    <row r="133" spans="1:11" ht="15" customHeight="1">
      <c r="A133" s="75" t="s">
        <v>1724</v>
      </c>
      <c r="B133" s="76" t="s">
        <v>925</v>
      </c>
      <c r="C133" s="76" t="s">
        <v>1712</v>
      </c>
      <c r="D133" s="76" t="s">
        <v>1716</v>
      </c>
      <c r="E133" s="77" t="s">
        <v>926</v>
      </c>
      <c r="F133" s="76"/>
      <c r="G133" s="75"/>
      <c r="H133" s="76"/>
      <c r="I133" s="76"/>
      <c r="J133" s="76"/>
      <c r="K133" s="76"/>
    </row>
    <row r="134" spans="1:11" ht="15" customHeight="1">
      <c r="A134" s="75" t="s">
        <v>535</v>
      </c>
      <c r="B134" s="76" t="s">
        <v>927</v>
      </c>
      <c r="C134" s="76" t="s">
        <v>1712</v>
      </c>
      <c r="D134" s="76" t="s">
        <v>1717</v>
      </c>
      <c r="E134" s="77" t="s">
        <v>928</v>
      </c>
      <c r="F134" s="76"/>
      <c r="G134" s="75"/>
      <c r="H134" s="76"/>
      <c r="I134" s="76"/>
      <c r="J134" s="76"/>
      <c r="K134" s="76"/>
    </row>
    <row r="135" spans="1:11" ht="15" customHeight="1">
      <c r="A135" s="75" t="s">
        <v>536</v>
      </c>
      <c r="B135" s="76" t="s">
        <v>929</v>
      </c>
      <c r="C135" s="76" t="s">
        <v>1712</v>
      </c>
      <c r="D135" s="76" t="s">
        <v>1725</v>
      </c>
      <c r="E135" s="77" t="s">
        <v>930</v>
      </c>
      <c r="F135" s="76"/>
      <c r="G135" s="75"/>
      <c r="H135" s="76"/>
      <c r="I135" s="76"/>
      <c r="J135" s="76"/>
      <c r="K135" s="76"/>
    </row>
    <row r="136" spans="1:11" ht="15" customHeight="1">
      <c r="A136" s="75" t="s">
        <v>132</v>
      </c>
      <c r="B136" s="76" t="s">
        <v>132</v>
      </c>
      <c r="C136" s="76" t="s">
        <v>132</v>
      </c>
      <c r="D136" s="76" t="s">
        <v>132</v>
      </c>
      <c r="E136" s="77" t="s">
        <v>132</v>
      </c>
      <c r="F136" s="76"/>
      <c r="G136" s="75"/>
      <c r="H136" s="76"/>
      <c r="I136" s="76"/>
      <c r="J136" s="76"/>
      <c r="K136" s="76"/>
    </row>
    <row r="137" spans="1:11" ht="15" customHeight="1">
      <c r="A137" s="58" t="s">
        <v>931</v>
      </c>
      <c r="B137" s="59" t="s">
        <v>148</v>
      </c>
      <c r="C137" s="59" t="s">
        <v>132</v>
      </c>
      <c r="D137" s="59" t="s">
        <v>132</v>
      </c>
      <c r="E137" s="60" t="s">
        <v>149</v>
      </c>
      <c r="F137" s="59"/>
      <c r="G137" s="58"/>
      <c r="H137" s="59"/>
      <c r="I137" s="59"/>
      <c r="J137" s="59"/>
      <c r="K137" s="59"/>
    </row>
    <row r="138" spans="1:11" ht="15" customHeight="1">
      <c r="A138" s="62" t="s">
        <v>542</v>
      </c>
      <c r="B138" s="63" t="s">
        <v>249</v>
      </c>
      <c r="C138" s="63" t="s">
        <v>132</v>
      </c>
      <c r="D138" s="63" t="s">
        <v>132</v>
      </c>
      <c r="E138" s="64" t="s">
        <v>248</v>
      </c>
      <c r="F138" s="63"/>
      <c r="G138" s="62"/>
      <c r="H138" s="63"/>
      <c r="I138" s="63"/>
      <c r="J138" s="63"/>
      <c r="K138" s="63"/>
    </row>
    <row r="139" spans="1:11" ht="15" customHeight="1">
      <c r="A139" s="67" t="s">
        <v>543</v>
      </c>
      <c r="B139" s="68" t="s">
        <v>482</v>
      </c>
      <c r="C139" s="68" t="s">
        <v>132</v>
      </c>
      <c r="D139" s="68" t="s">
        <v>132</v>
      </c>
      <c r="E139" s="69" t="s">
        <v>476</v>
      </c>
      <c r="F139" s="68"/>
      <c r="G139" s="67"/>
      <c r="H139" s="68"/>
      <c r="I139" s="68"/>
      <c r="J139" s="68"/>
      <c r="K139" s="68"/>
    </row>
    <row r="140" spans="1:11" ht="15" customHeight="1">
      <c r="A140" s="75" t="s">
        <v>544</v>
      </c>
      <c r="B140" s="76" t="s">
        <v>932</v>
      </c>
      <c r="C140" s="76" t="s">
        <v>1711</v>
      </c>
      <c r="D140" s="76" t="s">
        <v>1711</v>
      </c>
      <c r="E140" s="77" t="s">
        <v>933</v>
      </c>
      <c r="F140" s="76"/>
      <c r="G140" s="75"/>
      <c r="H140" s="76"/>
      <c r="I140" s="76"/>
      <c r="J140" s="76"/>
      <c r="K140" s="76"/>
    </row>
    <row r="141" spans="1:11" ht="15" customHeight="1">
      <c r="A141" s="75" t="s">
        <v>132</v>
      </c>
      <c r="B141" s="76" t="s">
        <v>132</v>
      </c>
      <c r="C141" s="76" t="s">
        <v>132</v>
      </c>
      <c r="D141" s="76" t="s">
        <v>132</v>
      </c>
      <c r="E141" s="77" t="s">
        <v>132</v>
      </c>
      <c r="F141" s="76"/>
      <c r="G141" s="75"/>
      <c r="H141" s="76"/>
      <c r="I141" s="76"/>
      <c r="J141" s="76"/>
      <c r="K141" s="76"/>
    </row>
    <row r="142" spans="1:11" ht="15" customHeight="1">
      <c r="A142" s="67" t="s">
        <v>935</v>
      </c>
      <c r="B142" s="68" t="s">
        <v>483</v>
      </c>
      <c r="C142" s="68" t="s">
        <v>132</v>
      </c>
      <c r="D142" s="68" t="s">
        <v>132</v>
      </c>
      <c r="E142" s="69" t="s">
        <v>479</v>
      </c>
      <c r="F142" s="68"/>
      <c r="G142" s="67"/>
      <c r="H142" s="68"/>
      <c r="I142" s="68"/>
      <c r="J142" s="68"/>
      <c r="K142" s="68"/>
    </row>
    <row r="143" spans="1:11" ht="15" customHeight="1">
      <c r="A143" s="75" t="s">
        <v>547</v>
      </c>
      <c r="B143" s="76" t="s">
        <v>934</v>
      </c>
      <c r="C143" s="76" t="s">
        <v>1711</v>
      </c>
      <c r="D143" s="76" t="s">
        <v>1712</v>
      </c>
      <c r="E143" s="77" t="s">
        <v>1723</v>
      </c>
      <c r="F143" s="76"/>
      <c r="G143" s="75"/>
      <c r="H143" s="76"/>
      <c r="I143" s="76"/>
      <c r="J143" s="76"/>
      <c r="K143" s="76"/>
    </row>
    <row r="144" spans="1:11" ht="15" customHeight="1">
      <c r="A144" s="75" t="s">
        <v>132</v>
      </c>
      <c r="B144" s="76" t="s">
        <v>132</v>
      </c>
      <c r="C144" s="76" t="s">
        <v>132</v>
      </c>
      <c r="D144" s="76" t="s">
        <v>132</v>
      </c>
      <c r="E144" s="77" t="s">
        <v>132</v>
      </c>
      <c r="F144" s="76"/>
      <c r="G144" s="75"/>
      <c r="H144" s="76"/>
      <c r="I144" s="76"/>
      <c r="J144" s="76"/>
      <c r="K144" s="76"/>
    </row>
    <row r="145" spans="1:11" ht="15" customHeight="1">
      <c r="A145" s="67" t="s">
        <v>939</v>
      </c>
      <c r="B145" s="68" t="s">
        <v>485</v>
      </c>
      <c r="C145" s="68" t="s">
        <v>132</v>
      </c>
      <c r="D145" s="68" t="s">
        <v>132</v>
      </c>
      <c r="E145" s="69" t="s">
        <v>481</v>
      </c>
      <c r="F145" s="68"/>
      <c r="G145" s="67"/>
      <c r="H145" s="68"/>
      <c r="I145" s="68"/>
      <c r="J145" s="68"/>
      <c r="K145" s="68"/>
    </row>
    <row r="146" spans="1:11" ht="15" customHeight="1">
      <c r="A146" s="75" t="s">
        <v>551</v>
      </c>
      <c r="B146" s="76" t="s">
        <v>936</v>
      </c>
      <c r="C146" s="76" t="s">
        <v>1712</v>
      </c>
      <c r="D146" s="76" t="s">
        <v>1711</v>
      </c>
      <c r="E146" s="77" t="s">
        <v>922</v>
      </c>
      <c r="F146" s="76"/>
      <c r="G146" s="75"/>
      <c r="H146" s="76"/>
      <c r="I146" s="76"/>
      <c r="J146" s="76"/>
      <c r="K146" s="76"/>
    </row>
    <row r="147" spans="1:11" ht="15" customHeight="1">
      <c r="A147" s="75" t="s">
        <v>552</v>
      </c>
      <c r="B147" s="76" t="s">
        <v>937</v>
      </c>
      <c r="C147" s="76" t="s">
        <v>1712</v>
      </c>
      <c r="D147" s="76" t="s">
        <v>1712</v>
      </c>
      <c r="E147" s="77" t="s">
        <v>938</v>
      </c>
      <c r="F147" s="76"/>
      <c r="G147" s="75"/>
      <c r="H147" s="76"/>
      <c r="I147" s="76"/>
      <c r="J147" s="76"/>
      <c r="K147" s="76"/>
    </row>
    <row r="148" spans="1:11" ht="15" customHeight="1">
      <c r="A148" s="75" t="s">
        <v>943</v>
      </c>
      <c r="B148" s="76" t="s">
        <v>940</v>
      </c>
      <c r="C148" s="76" t="s">
        <v>1712</v>
      </c>
      <c r="D148" s="76" t="s">
        <v>1716</v>
      </c>
      <c r="E148" s="77" t="s">
        <v>924</v>
      </c>
      <c r="F148" s="76"/>
      <c r="G148" s="75"/>
      <c r="H148" s="76"/>
      <c r="I148" s="76"/>
      <c r="J148" s="76"/>
      <c r="K148" s="76"/>
    </row>
    <row r="149" spans="1:11" ht="15" customHeight="1">
      <c r="A149" s="75" t="s">
        <v>555</v>
      </c>
      <c r="B149" s="76" t="s">
        <v>941</v>
      </c>
      <c r="C149" s="76" t="s">
        <v>1712</v>
      </c>
      <c r="D149" s="76" t="s">
        <v>1717</v>
      </c>
      <c r="E149" s="77" t="s">
        <v>926</v>
      </c>
      <c r="F149" s="76"/>
      <c r="G149" s="75"/>
      <c r="H149" s="76"/>
      <c r="I149" s="76"/>
      <c r="J149" s="76"/>
      <c r="K149" s="76"/>
    </row>
    <row r="150" spans="1:11" ht="15" customHeight="1">
      <c r="A150" s="75" t="s">
        <v>556</v>
      </c>
      <c r="B150" s="76" t="s">
        <v>942</v>
      </c>
      <c r="C150" s="76" t="s">
        <v>1712</v>
      </c>
      <c r="D150" s="76" t="s">
        <v>1725</v>
      </c>
      <c r="E150" s="77" t="s">
        <v>928</v>
      </c>
      <c r="F150" s="76"/>
      <c r="G150" s="75"/>
      <c r="H150" s="76"/>
      <c r="I150" s="76"/>
      <c r="J150" s="76"/>
      <c r="K150" s="76"/>
    </row>
    <row r="151" spans="1:11" ht="15" customHeight="1">
      <c r="A151" s="75" t="s">
        <v>559</v>
      </c>
      <c r="B151" s="76" t="s">
        <v>944</v>
      </c>
      <c r="C151" s="76" t="s">
        <v>1712</v>
      </c>
      <c r="D151" s="76" t="s">
        <v>1720</v>
      </c>
      <c r="E151" s="77" t="s">
        <v>930</v>
      </c>
      <c r="F151" s="76"/>
      <c r="G151" s="75"/>
      <c r="H151" s="76"/>
      <c r="I151" s="76"/>
      <c r="J151" s="76"/>
      <c r="K151" s="76"/>
    </row>
    <row r="152" spans="1:11" ht="15" customHeight="1">
      <c r="A152" s="75" t="s">
        <v>132</v>
      </c>
      <c r="B152" s="76" t="s">
        <v>132</v>
      </c>
      <c r="C152" s="76" t="s">
        <v>132</v>
      </c>
      <c r="D152" s="76" t="s">
        <v>132</v>
      </c>
      <c r="E152" s="77" t="s">
        <v>132</v>
      </c>
      <c r="F152" s="76"/>
      <c r="G152" s="75"/>
      <c r="H152" s="76"/>
      <c r="I152" s="76"/>
      <c r="J152" s="76"/>
      <c r="K152" s="76"/>
    </row>
    <row r="153" spans="1:11" ht="15" customHeight="1">
      <c r="A153" s="62" t="s">
        <v>562</v>
      </c>
      <c r="B153" s="63" t="s">
        <v>251</v>
      </c>
      <c r="C153" s="63" t="s">
        <v>132</v>
      </c>
      <c r="D153" s="63" t="s">
        <v>132</v>
      </c>
      <c r="E153" s="64" t="s">
        <v>252</v>
      </c>
      <c r="F153" s="63"/>
      <c r="G153" s="62"/>
      <c r="H153" s="63"/>
      <c r="I153" s="63"/>
      <c r="J153" s="63"/>
      <c r="K153" s="63"/>
    </row>
    <row r="154" spans="1:11" ht="15" customHeight="1">
      <c r="A154" s="67" t="s">
        <v>563</v>
      </c>
      <c r="B154" s="68" t="s">
        <v>486</v>
      </c>
      <c r="C154" s="68" t="s">
        <v>132</v>
      </c>
      <c r="D154" s="68" t="s">
        <v>132</v>
      </c>
      <c r="E154" s="69" t="s">
        <v>476</v>
      </c>
      <c r="F154" s="68"/>
      <c r="G154" s="67"/>
      <c r="H154" s="68"/>
      <c r="I154" s="68"/>
      <c r="J154" s="68"/>
      <c r="K154" s="68"/>
    </row>
    <row r="155" spans="1:11" ht="15" customHeight="1">
      <c r="A155" s="75" t="s">
        <v>948</v>
      </c>
      <c r="B155" s="76" t="s">
        <v>946</v>
      </c>
      <c r="C155" s="76" t="s">
        <v>1711</v>
      </c>
      <c r="D155" s="76" t="s">
        <v>1711</v>
      </c>
      <c r="E155" s="77" t="s">
        <v>933</v>
      </c>
      <c r="F155" s="76"/>
      <c r="G155" s="75"/>
      <c r="H155" s="76"/>
      <c r="I155" s="76"/>
      <c r="J155" s="76"/>
      <c r="K155" s="76"/>
    </row>
    <row r="156" spans="1:11" ht="15" customHeight="1">
      <c r="A156" s="75" t="s">
        <v>132</v>
      </c>
      <c r="B156" s="76" t="s">
        <v>132</v>
      </c>
      <c r="C156" s="76" t="s">
        <v>132</v>
      </c>
      <c r="D156" s="76" t="s">
        <v>132</v>
      </c>
      <c r="E156" s="77" t="s">
        <v>132</v>
      </c>
      <c r="F156" s="76"/>
      <c r="G156" s="75"/>
      <c r="H156" s="76"/>
      <c r="I156" s="76"/>
      <c r="J156" s="76"/>
      <c r="K156" s="76"/>
    </row>
    <row r="157" spans="1:11" ht="15" customHeight="1">
      <c r="A157" s="67" t="s">
        <v>567</v>
      </c>
      <c r="B157" s="68" t="s">
        <v>487</v>
      </c>
      <c r="C157" s="68" t="s">
        <v>132</v>
      </c>
      <c r="D157" s="68" t="s">
        <v>132</v>
      </c>
      <c r="E157" s="69" t="s">
        <v>479</v>
      </c>
      <c r="F157" s="68"/>
      <c r="G157" s="67"/>
      <c r="H157" s="68"/>
      <c r="I157" s="68"/>
      <c r="J157" s="68"/>
      <c r="K157" s="68"/>
    </row>
    <row r="158" spans="1:11" ht="15" customHeight="1">
      <c r="A158" s="75" t="s">
        <v>951</v>
      </c>
      <c r="B158" s="76" t="s">
        <v>949</v>
      </c>
      <c r="C158" s="76" t="s">
        <v>1711</v>
      </c>
      <c r="D158" s="76" t="s">
        <v>1712</v>
      </c>
      <c r="E158" s="77" t="s">
        <v>1723</v>
      </c>
      <c r="F158" s="76"/>
      <c r="G158" s="75"/>
      <c r="H158" s="76"/>
      <c r="I158" s="76"/>
      <c r="J158" s="76"/>
      <c r="K158" s="76"/>
    </row>
    <row r="159" spans="1:11" ht="15" customHeight="1">
      <c r="A159" s="75" t="s">
        <v>132</v>
      </c>
      <c r="B159" s="76" t="s">
        <v>132</v>
      </c>
      <c r="C159" s="76" t="s">
        <v>132</v>
      </c>
      <c r="D159" s="76" t="s">
        <v>132</v>
      </c>
      <c r="E159" s="77" t="s">
        <v>132</v>
      </c>
      <c r="F159" s="76"/>
      <c r="G159" s="75"/>
      <c r="H159" s="76"/>
      <c r="I159" s="76"/>
      <c r="J159" s="76"/>
      <c r="K159" s="76"/>
    </row>
    <row r="160" spans="1:11" ht="15" customHeight="1">
      <c r="A160" s="67" t="s">
        <v>571</v>
      </c>
      <c r="B160" s="68" t="s">
        <v>488</v>
      </c>
      <c r="C160" s="68" t="s">
        <v>132</v>
      </c>
      <c r="D160" s="68" t="s">
        <v>132</v>
      </c>
      <c r="E160" s="69" t="s">
        <v>481</v>
      </c>
      <c r="F160" s="68"/>
      <c r="G160" s="67"/>
      <c r="H160" s="68"/>
      <c r="I160" s="68"/>
      <c r="J160" s="68"/>
      <c r="K160" s="68"/>
    </row>
    <row r="161" spans="1:11" ht="15" customHeight="1">
      <c r="A161" s="75" t="s">
        <v>572</v>
      </c>
      <c r="B161" s="76" t="s">
        <v>952</v>
      </c>
      <c r="C161" s="76" t="s">
        <v>1712</v>
      </c>
      <c r="D161" s="76" t="s">
        <v>1711</v>
      </c>
      <c r="E161" s="77" t="s">
        <v>953</v>
      </c>
      <c r="F161" s="76"/>
      <c r="G161" s="75"/>
      <c r="H161" s="76"/>
      <c r="I161" s="76"/>
      <c r="J161" s="76"/>
      <c r="K161" s="76"/>
    </row>
    <row r="162" spans="1:11" ht="15" customHeight="1">
      <c r="A162" s="75" t="s">
        <v>954</v>
      </c>
      <c r="B162" s="76" t="s">
        <v>952</v>
      </c>
      <c r="C162" s="76" t="s">
        <v>1712</v>
      </c>
      <c r="D162" s="76" t="s">
        <v>1712</v>
      </c>
      <c r="E162" s="77" t="s">
        <v>1726</v>
      </c>
      <c r="F162" s="76"/>
      <c r="G162" s="75"/>
      <c r="H162" s="76"/>
      <c r="I162" s="76"/>
      <c r="J162" s="76"/>
      <c r="K162" s="76"/>
    </row>
    <row r="163" spans="1:11" ht="15" customHeight="1">
      <c r="A163" s="75" t="s">
        <v>575</v>
      </c>
      <c r="B163" s="76" t="s">
        <v>952</v>
      </c>
      <c r="C163" s="76" t="s">
        <v>1712</v>
      </c>
      <c r="D163" s="76" t="s">
        <v>1716</v>
      </c>
      <c r="E163" s="77" t="s">
        <v>1727</v>
      </c>
      <c r="F163" s="76"/>
      <c r="G163" s="75"/>
      <c r="H163" s="76"/>
      <c r="I163" s="76"/>
      <c r="J163" s="76"/>
      <c r="K163" s="76"/>
    </row>
    <row r="164" spans="1:11" ht="15" customHeight="1">
      <c r="A164" s="75" t="s">
        <v>576</v>
      </c>
      <c r="B164" s="76" t="s">
        <v>952</v>
      </c>
      <c r="C164" s="76" t="s">
        <v>1712</v>
      </c>
      <c r="D164" s="76" t="s">
        <v>1717</v>
      </c>
      <c r="E164" s="77" t="s">
        <v>1728</v>
      </c>
      <c r="F164" s="76"/>
      <c r="G164" s="75"/>
      <c r="H164" s="76"/>
      <c r="I164" s="76"/>
      <c r="J164" s="76"/>
      <c r="K164" s="76"/>
    </row>
    <row r="165" spans="1:11" ht="15" customHeight="1">
      <c r="A165" s="75" t="s">
        <v>957</v>
      </c>
      <c r="B165" s="76" t="s">
        <v>952</v>
      </c>
      <c r="C165" s="76" t="s">
        <v>1712</v>
      </c>
      <c r="D165" s="76" t="s">
        <v>1725</v>
      </c>
      <c r="E165" s="77" t="s">
        <v>1729</v>
      </c>
      <c r="F165" s="76"/>
      <c r="G165" s="75"/>
      <c r="H165" s="76"/>
      <c r="I165" s="76"/>
      <c r="J165" s="76"/>
      <c r="K165" s="76"/>
    </row>
    <row r="166" spans="1:11" ht="15" customHeight="1">
      <c r="A166" s="75" t="s">
        <v>579</v>
      </c>
      <c r="B166" s="76" t="s">
        <v>952</v>
      </c>
      <c r="C166" s="76" t="s">
        <v>1712</v>
      </c>
      <c r="D166" s="76" t="s">
        <v>1720</v>
      </c>
      <c r="E166" s="77" t="s">
        <v>1730</v>
      </c>
      <c r="F166" s="76"/>
      <c r="G166" s="75"/>
      <c r="H166" s="76"/>
      <c r="I166" s="76"/>
      <c r="J166" s="76"/>
      <c r="K166" s="76"/>
    </row>
    <row r="167" spans="1:11" ht="15" customHeight="1">
      <c r="A167" s="75" t="s">
        <v>132</v>
      </c>
      <c r="B167" s="76" t="s">
        <v>132</v>
      </c>
      <c r="C167" s="76" t="s">
        <v>132</v>
      </c>
      <c r="D167" s="76" t="s">
        <v>132</v>
      </c>
      <c r="E167" s="77" t="s">
        <v>132</v>
      </c>
      <c r="F167" s="76"/>
      <c r="G167" s="75"/>
      <c r="H167" s="76"/>
      <c r="I167" s="76"/>
      <c r="J167" s="76"/>
      <c r="K167" s="76"/>
    </row>
    <row r="168" spans="1:11" ht="15" customHeight="1">
      <c r="A168" s="52" t="s">
        <v>581</v>
      </c>
      <c r="B168" s="53" t="s">
        <v>136</v>
      </c>
      <c r="C168" s="53" t="s">
        <v>132</v>
      </c>
      <c r="D168" s="53" t="s">
        <v>132</v>
      </c>
      <c r="E168" s="66" t="s">
        <v>24</v>
      </c>
      <c r="F168" s="53"/>
      <c r="G168" s="52"/>
      <c r="H168" s="53"/>
      <c r="I168" s="53"/>
      <c r="J168" s="53"/>
      <c r="K168" s="53"/>
    </row>
    <row r="169" spans="1:11" ht="15" customHeight="1">
      <c r="A169" s="58" t="s">
        <v>966</v>
      </c>
      <c r="B169" s="59" t="s">
        <v>152</v>
      </c>
      <c r="C169" s="59" t="s">
        <v>132</v>
      </c>
      <c r="D169" s="59" t="s">
        <v>132</v>
      </c>
      <c r="E169" s="60" t="s">
        <v>153</v>
      </c>
      <c r="F169" s="59"/>
      <c r="G169" s="58"/>
      <c r="H169" s="59"/>
      <c r="I169" s="59"/>
      <c r="J169" s="59"/>
      <c r="K169" s="59"/>
    </row>
    <row r="170" spans="1:11" ht="15" customHeight="1">
      <c r="A170" s="62" t="s">
        <v>584</v>
      </c>
      <c r="B170" s="63" t="s">
        <v>256</v>
      </c>
      <c r="C170" s="63" t="s">
        <v>132</v>
      </c>
      <c r="D170" s="63" t="s">
        <v>132</v>
      </c>
      <c r="E170" s="64" t="s">
        <v>257</v>
      </c>
      <c r="F170" s="63"/>
      <c r="G170" s="62"/>
      <c r="H170" s="63"/>
      <c r="I170" s="63"/>
      <c r="J170" s="63"/>
      <c r="K170" s="63"/>
    </row>
    <row r="171" spans="1:11" ht="15" customHeight="1">
      <c r="A171" s="67" t="s">
        <v>585</v>
      </c>
      <c r="B171" s="68" t="s">
        <v>489</v>
      </c>
      <c r="C171" s="68" t="s">
        <v>132</v>
      </c>
      <c r="D171" s="68" t="s">
        <v>132</v>
      </c>
      <c r="E171" s="69" t="s">
        <v>490</v>
      </c>
      <c r="F171" s="68"/>
      <c r="G171" s="67"/>
      <c r="H171" s="68"/>
      <c r="I171" s="68"/>
      <c r="J171" s="68"/>
      <c r="K171" s="68"/>
    </row>
    <row r="172" spans="1:11" ht="15" customHeight="1">
      <c r="A172" s="75" t="s">
        <v>973</v>
      </c>
      <c r="B172" s="76" t="s">
        <v>955</v>
      </c>
      <c r="C172" s="76" t="s">
        <v>1711</v>
      </c>
      <c r="D172" s="76" t="s">
        <v>1711</v>
      </c>
      <c r="E172" s="77" t="s">
        <v>956</v>
      </c>
      <c r="F172" s="76"/>
      <c r="G172" s="75"/>
      <c r="H172" s="76"/>
      <c r="I172" s="76"/>
      <c r="J172" s="76"/>
      <c r="K172" s="76"/>
    </row>
    <row r="173" spans="1:11" ht="15" customHeight="1">
      <c r="A173" s="75" t="s">
        <v>588</v>
      </c>
      <c r="B173" s="76" t="s">
        <v>958</v>
      </c>
      <c r="C173" s="76" t="s">
        <v>1711</v>
      </c>
      <c r="D173" s="76" t="s">
        <v>1712</v>
      </c>
      <c r="E173" s="77" t="s">
        <v>959</v>
      </c>
      <c r="F173" s="76"/>
      <c r="G173" s="75"/>
      <c r="H173" s="76"/>
      <c r="I173" s="76"/>
      <c r="J173" s="76"/>
      <c r="K173" s="76"/>
    </row>
    <row r="174" spans="1:11" ht="15" customHeight="1">
      <c r="A174" s="75" t="s">
        <v>589</v>
      </c>
      <c r="B174" s="76" t="s">
        <v>960</v>
      </c>
      <c r="C174" s="76" t="s">
        <v>1711</v>
      </c>
      <c r="D174" s="76" t="s">
        <v>1716</v>
      </c>
      <c r="E174" s="77" t="s">
        <v>961</v>
      </c>
      <c r="F174" s="76"/>
      <c r="G174" s="75"/>
      <c r="H174" s="76"/>
      <c r="I174" s="76"/>
      <c r="J174" s="76"/>
      <c r="K174" s="76"/>
    </row>
    <row r="175" spans="1:11" ht="15" customHeight="1">
      <c r="A175" s="75" t="s">
        <v>980</v>
      </c>
      <c r="B175" s="76" t="s">
        <v>962</v>
      </c>
      <c r="C175" s="76" t="s">
        <v>1711</v>
      </c>
      <c r="D175" s="76" t="s">
        <v>1717</v>
      </c>
      <c r="E175" s="77" t="s">
        <v>963</v>
      </c>
      <c r="F175" s="76"/>
      <c r="G175" s="75"/>
      <c r="H175" s="76"/>
      <c r="I175" s="76"/>
      <c r="J175" s="76"/>
      <c r="K175" s="76"/>
    </row>
    <row r="176" spans="1:11" ht="15" customHeight="1">
      <c r="A176" s="75" t="s">
        <v>592</v>
      </c>
      <c r="B176" s="76" t="s">
        <v>964</v>
      </c>
      <c r="C176" s="76" t="s">
        <v>1711</v>
      </c>
      <c r="D176" s="76" t="s">
        <v>1725</v>
      </c>
      <c r="E176" s="77" t="s">
        <v>965</v>
      </c>
      <c r="F176" s="76"/>
      <c r="G176" s="75"/>
      <c r="H176" s="76"/>
      <c r="I176" s="76"/>
      <c r="J176" s="76"/>
      <c r="K176" s="76"/>
    </row>
    <row r="177" spans="1:11" ht="15" customHeight="1">
      <c r="A177" s="75" t="s">
        <v>593</v>
      </c>
      <c r="B177" s="76" t="s">
        <v>967</v>
      </c>
      <c r="C177" s="76" t="s">
        <v>1711</v>
      </c>
      <c r="D177" s="76" t="s">
        <v>1720</v>
      </c>
      <c r="E177" s="77" t="s">
        <v>968</v>
      </c>
      <c r="F177" s="76"/>
      <c r="G177" s="75"/>
      <c r="H177" s="76"/>
      <c r="I177" s="76"/>
      <c r="J177" s="76"/>
      <c r="K177" s="76"/>
    </row>
    <row r="178" spans="1:11" ht="15" customHeight="1">
      <c r="A178" s="75" t="s">
        <v>987</v>
      </c>
      <c r="B178" s="76" t="s">
        <v>969</v>
      </c>
      <c r="C178" s="76" t="s">
        <v>1711</v>
      </c>
      <c r="D178" s="76" t="s">
        <v>1721</v>
      </c>
      <c r="E178" s="77" t="s">
        <v>970</v>
      </c>
      <c r="F178" s="76"/>
      <c r="G178" s="75"/>
      <c r="H178" s="76"/>
      <c r="I178" s="76"/>
      <c r="J178" s="76"/>
      <c r="K178" s="76"/>
    </row>
    <row r="179" spans="1:11" ht="15" customHeight="1">
      <c r="A179" s="75" t="s">
        <v>596</v>
      </c>
      <c r="B179" s="76" t="s">
        <v>971</v>
      </c>
      <c r="C179" s="76" t="s">
        <v>1711</v>
      </c>
      <c r="D179" s="76" t="s">
        <v>1731</v>
      </c>
      <c r="E179" s="77" t="s">
        <v>972</v>
      </c>
      <c r="F179" s="76"/>
      <c r="G179" s="75"/>
      <c r="H179" s="76"/>
      <c r="I179" s="76"/>
      <c r="J179" s="76"/>
      <c r="K179" s="76"/>
    </row>
    <row r="180" spans="1:11" ht="15" customHeight="1">
      <c r="A180" s="75" t="s">
        <v>597</v>
      </c>
      <c r="B180" s="76" t="s">
        <v>974</v>
      </c>
      <c r="C180" s="76" t="s">
        <v>1711</v>
      </c>
      <c r="D180" s="76" t="s">
        <v>1732</v>
      </c>
      <c r="E180" s="77" t="s">
        <v>975</v>
      </c>
      <c r="F180" s="76"/>
      <c r="G180" s="75"/>
      <c r="H180" s="76"/>
      <c r="I180" s="76"/>
      <c r="J180" s="76"/>
      <c r="K180" s="76"/>
    </row>
    <row r="181" spans="1:11" ht="15" customHeight="1">
      <c r="A181" s="75" t="s">
        <v>598</v>
      </c>
      <c r="B181" s="76" t="s">
        <v>976</v>
      </c>
      <c r="C181" s="76" t="s">
        <v>1711</v>
      </c>
      <c r="D181" s="76" t="s">
        <v>151</v>
      </c>
      <c r="E181" s="77" t="s">
        <v>977</v>
      </c>
      <c r="F181" s="76"/>
      <c r="G181" s="75"/>
      <c r="H181" s="76"/>
      <c r="I181" s="76"/>
      <c r="J181" s="76"/>
      <c r="K181" s="76"/>
    </row>
    <row r="182" spans="1:11" ht="15" customHeight="1">
      <c r="A182" s="75" t="s">
        <v>996</v>
      </c>
      <c r="B182" s="76" t="s">
        <v>978</v>
      </c>
      <c r="C182" s="76" t="s">
        <v>1711</v>
      </c>
      <c r="D182" s="76" t="s">
        <v>154</v>
      </c>
      <c r="E182" s="77" t="s">
        <v>979</v>
      </c>
      <c r="F182" s="76"/>
      <c r="G182" s="75"/>
      <c r="H182" s="76"/>
      <c r="I182" s="76"/>
      <c r="J182" s="76"/>
      <c r="K182" s="76"/>
    </row>
    <row r="183" spans="1:11" ht="15" customHeight="1">
      <c r="A183" s="75" t="s">
        <v>601</v>
      </c>
      <c r="B183" s="76" t="s">
        <v>981</v>
      </c>
      <c r="C183" s="76" t="s">
        <v>1711</v>
      </c>
      <c r="D183" s="76" t="s">
        <v>216</v>
      </c>
      <c r="E183" s="77" t="s">
        <v>982</v>
      </c>
      <c r="F183" s="76"/>
      <c r="G183" s="75"/>
      <c r="H183" s="76"/>
      <c r="I183" s="76"/>
      <c r="J183" s="76"/>
      <c r="K183" s="76"/>
    </row>
    <row r="184" spans="1:11" ht="15" customHeight="1">
      <c r="A184" s="75" t="s">
        <v>602</v>
      </c>
      <c r="B184" s="76" t="s">
        <v>983</v>
      </c>
      <c r="C184" s="76" t="s">
        <v>1711</v>
      </c>
      <c r="D184" s="76" t="s">
        <v>157</v>
      </c>
      <c r="E184" s="77" t="s">
        <v>984</v>
      </c>
      <c r="F184" s="76"/>
      <c r="G184" s="75"/>
      <c r="H184" s="76"/>
      <c r="I184" s="76"/>
      <c r="J184" s="76"/>
      <c r="K184" s="76"/>
    </row>
    <row r="185" spans="1:11" ht="15" customHeight="1">
      <c r="A185" s="75" t="s">
        <v>999</v>
      </c>
      <c r="B185" s="76" t="s">
        <v>985</v>
      </c>
      <c r="C185" s="76" t="s">
        <v>1711</v>
      </c>
      <c r="D185" s="76" t="s">
        <v>158</v>
      </c>
      <c r="E185" s="77" t="s">
        <v>986</v>
      </c>
      <c r="F185" s="76"/>
      <c r="G185" s="75"/>
      <c r="H185" s="76"/>
      <c r="I185" s="76"/>
      <c r="J185" s="76"/>
      <c r="K185" s="76"/>
    </row>
    <row r="186" spans="1:11" ht="15" customHeight="1">
      <c r="A186" s="75" t="s">
        <v>605</v>
      </c>
      <c r="B186" s="76" t="s">
        <v>988</v>
      </c>
      <c r="C186" s="76" t="s">
        <v>1711</v>
      </c>
      <c r="D186" s="76" t="s">
        <v>161</v>
      </c>
      <c r="E186" s="77" t="s">
        <v>989</v>
      </c>
      <c r="F186" s="76"/>
      <c r="G186" s="75"/>
      <c r="H186" s="76"/>
      <c r="I186" s="76"/>
      <c r="J186" s="76"/>
      <c r="K186" s="76"/>
    </row>
    <row r="187" spans="1:11" ht="15" customHeight="1">
      <c r="A187" s="75" t="s">
        <v>606</v>
      </c>
      <c r="B187" s="76" t="s">
        <v>990</v>
      </c>
      <c r="C187" s="76" t="s">
        <v>1711</v>
      </c>
      <c r="D187" s="76" t="s">
        <v>164</v>
      </c>
      <c r="E187" s="77" t="s">
        <v>991</v>
      </c>
      <c r="F187" s="76"/>
      <c r="G187" s="75"/>
      <c r="H187" s="76"/>
      <c r="I187" s="76"/>
      <c r="J187" s="76"/>
      <c r="K187" s="76"/>
    </row>
    <row r="188" spans="1:11" ht="15" customHeight="1">
      <c r="A188" s="75" t="s">
        <v>607</v>
      </c>
      <c r="B188" s="76" t="s">
        <v>992</v>
      </c>
      <c r="C188" s="76" t="s">
        <v>1711</v>
      </c>
      <c r="D188" s="76" t="s">
        <v>167</v>
      </c>
      <c r="E188" s="77" t="s">
        <v>993</v>
      </c>
      <c r="F188" s="76"/>
      <c r="G188" s="75"/>
      <c r="H188" s="76"/>
      <c r="I188" s="76"/>
      <c r="J188" s="76"/>
      <c r="K188" s="76"/>
    </row>
    <row r="189" spans="1:11" ht="15" customHeight="1">
      <c r="A189" s="75" t="s">
        <v>1733</v>
      </c>
      <c r="B189" s="76" t="s">
        <v>994</v>
      </c>
      <c r="C189" s="76" t="s">
        <v>1711</v>
      </c>
      <c r="D189" s="76" t="s">
        <v>170</v>
      </c>
      <c r="E189" s="77" t="s">
        <v>995</v>
      </c>
      <c r="F189" s="76"/>
      <c r="G189" s="75"/>
      <c r="H189" s="76"/>
      <c r="I189" s="76"/>
      <c r="J189" s="76"/>
      <c r="K189" s="76"/>
    </row>
    <row r="190" spans="1:11" ht="15" customHeight="1">
      <c r="A190" s="75" t="s">
        <v>610</v>
      </c>
      <c r="B190" s="76" t="s">
        <v>997</v>
      </c>
      <c r="C190" s="76" t="s">
        <v>1711</v>
      </c>
      <c r="D190" s="76" t="s">
        <v>229</v>
      </c>
      <c r="E190" s="77" t="s">
        <v>998</v>
      </c>
      <c r="F190" s="76"/>
      <c r="G190" s="75"/>
      <c r="H190" s="76"/>
      <c r="I190" s="76"/>
      <c r="J190" s="76"/>
      <c r="K190" s="76"/>
    </row>
    <row r="191" spans="1:11" ht="15" customHeight="1">
      <c r="A191" s="75" t="s">
        <v>132</v>
      </c>
      <c r="B191" s="76" t="s">
        <v>132</v>
      </c>
      <c r="C191" s="76" t="s">
        <v>132</v>
      </c>
      <c r="D191" s="76" t="s">
        <v>132</v>
      </c>
      <c r="E191" s="77" t="s">
        <v>132</v>
      </c>
      <c r="F191" s="76"/>
      <c r="G191" s="75"/>
      <c r="H191" s="76"/>
      <c r="I191" s="76"/>
      <c r="J191" s="76"/>
      <c r="K191" s="76"/>
    </row>
    <row r="192" spans="1:11" ht="15" customHeight="1">
      <c r="A192" s="67" t="s">
        <v>1008</v>
      </c>
      <c r="B192" s="68" t="s">
        <v>491</v>
      </c>
      <c r="C192" s="68" t="s">
        <v>132</v>
      </c>
      <c r="D192" s="68" t="s">
        <v>132</v>
      </c>
      <c r="E192" s="69" t="s">
        <v>492</v>
      </c>
      <c r="F192" s="68"/>
      <c r="G192" s="67"/>
      <c r="H192" s="68"/>
      <c r="I192" s="68"/>
      <c r="J192" s="68"/>
      <c r="K192" s="68"/>
    </row>
    <row r="193" spans="1:11" ht="15" customHeight="1">
      <c r="A193" s="75" t="s">
        <v>614</v>
      </c>
      <c r="B193" s="76" t="s">
        <v>1000</v>
      </c>
      <c r="C193" s="76" t="s">
        <v>1712</v>
      </c>
      <c r="D193" s="76" t="s">
        <v>1711</v>
      </c>
      <c r="E193" s="77" t="s">
        <v>1001</v>
      </c>
      <c r="F193" s="76"/>
      <c r="G193" s="75"/>
      <c r="H193" s="76"/>
      <c r="I193" s="76"/>
      <c r="J193" s="76"/>
      <c r="K193" s="76"/>
    </row>
    <row r="194" spans="1:11" ht="15" customHeight="1">
      <c r="A194" s="75" t="s">
        <v>615</v>
      </c>
      <c r="B194" s="76" t="s">
        <v>1002</v>
      </c>
      <c r="C194" s="76" t="s">
        <v>1712</v>
      </c>
      <c r="D194" s="76" t="s">
        <v>1712</v>
      </c>
      <c r="E194" s="77" t="s">
        <v>1003</v>
      </c>
      <c r="F194" s="76"/>
      <c r="G194" s="75"/>
      <c r="H194" s="76"/>
      <c r="I194" s="76"/>
      <c r="J194" s="76"/>
      <c r="K194" s="76"/>
    </row>
    <row r="195" spans="1:11" ht="15" customHeight="1">
      <c r="A195" s="75" t="s">
        <v>616</v>
      </c>
      <c r="B195" s="76" t="s">
        <v>1004</v>
      </c>
      <c r="C195" s="76" t="s">
        <v>1712</v>
      </c>
      <c r="D195" s="76" t="s">
        <v>1716</v>
      </c>
      <c r="E195" s="77" t="s">
        <v>1005</v>
      </c>
      <c r="F195" s="76"/>
      <c r="G195" s="75"/>
      <c r="H195" s="76"/>
      <c r="I195" s="76"/>
      <c r="J195" s="76"/>
      <c r="K195" s="76"/>
    </row>
    <row r="196" spans="1:11" ht="15" customHeight="1">
      <c r="A196" s="75" t="s">
        <v>617</v>
      </c>
      <c r="B196" s="76" t="s">
        <v>1006</v>
      </c>
      <c r="C196" s="76" t="s">
        <v>1712</v>
      </c>
      <c r="D196" s="76" t="s">
        <v>1717</v>
      </c>
      <c r="E196" s="77" t="s">
        <v>1007</v>
      </c>
      <c r="F196" s="76"/>
      <c r="G196" s="75"/>
      <c r="H196" s="76"/>
      <c r="I196" s="76"/>
      <c r="J196" s="76"/>
      <c r="K196" s="76"/>
    </row>
    <row r="197" spans="1:11" ht="15" customHeight="1">
      <c r="A197" s="75" t="s">
        <v>132</v>
      </c>
      <c r="B197" s="76" t="s">
        <v>132</v>
      </c>
      <c r="C197" s="76" t="s">
        <v>132</v>
      </c>
      <c r="D197" s="76" t="s">
        <v>132</v>
      </c>
      <c r="E197" s="77" t="s">
        <v>132</v>
      </c>
      <c r="F197" s="76"/>
      <c r="G197" s="75"/>
      <c r="H197" s="76"/>
      <c r="I197" s="76"/>
      <c r="J197" s="76"/>
      <c r="K197" s="76"/>
    </row>
    <row r="198" spans="1:11" ht="15" customHeight="1">
      <c r="A198" s="62" t="s">
        <v>623</v>
      </c>
      <c r="B198" s="63" t="s">
        <v>259</v>
      </c>
      <c r="C198" s="63" t="s">
        <v>132</v>
      </c>
      <c r="D198" s="63" t="s">
        <v>132</v>
      </c>
      <c r="E198" s="64" t="s">
        <v>260</v>
      </c>
      <c r="F198" s="63"/>
      <c r="G198" s="62"/>
      <c r="H198" s="63"/>
      <c r="I198" s="63"/>
      <c r="J198" s="63"/>
      <c r="K198" s="63"/>
    </row>
    <row r="199" spans="1:11" ht="15" customHeight="1">
      <c r="A199" s="67" t="s">
        <v>1019</v>
      </c>
      <c r="B199" s="68" t="s">
        <v>493</v>
      </c>
      <c r="C199" s="68" t="s">
        <v>132</v>
      </c>
      <c r="D199" s="68" t="s">
        <v>132</v>
      </c>
      <c r="E199" s="69" t="s">
        <v>494</v>
      </c>
      <c r="F199" s="68"/>
      <c r="G199" s="67"/>
      <c r="H199" s="68"/>
      <c r="I199" s="68"/>
      <c r="J199" s="68"/>
      <c r="K199" s="68"/>
    </row>
    <row r="200" spans="1:11" ht="15" customHeight="1">
      <c r="A200" s="75" t="s">
        <v>626</v>
      </c>
      <c r="B200" s="76" t="s">
        <v>1009</v>
      </c>
      <c r="C200" s="76" t="s">
        <v>1711</v>
      </c>
      <c r="D200" s="76" t="s">
        <v>1711</v>
      </c>
      <c r="E200" s="77" t="s">
        <v>1010</v>
      </c>
      <c r="F200" s="76"/>
      <c r="G200" s="75"/>
      <c r="H200" s="76"/>
      <c r="I200" s="76"/>
      <c r="J200" s="76"/>
      <c r="K200" s="76"/>
    </row>
    <row r="201" spans="1:11" ht="15" customHeight="1">
      <c r="A201" s="75" t="s">
        <v>627</v>
      </c>
      <c r="B201" s="76" t="s">
        <v>1011</v>
      </c>
      <c r="C201" s="76" t="s">
        <v>1711</v>
      </c>
      <c r="D201" s="76" t="s">
        <v>1712</v>
      </c>
      <c r="E201" s="77" t="s">
        <v>1012</v>
      </c>
      <c r="F201" s="76"/>
      <c r="G201" s="75"/>
      <c r="H201" s="76"/>
      <c r="I201" s="76"/>
      <c r="J201" s="76"/>
      <c r="K201" s="76"/>
    </row>
    <row r="202" spans="1:11" ht="15" customHeight="1">
      <c r="A202" s="75" t="s">
        <v>132</v>
      </c>
      <c r="B202" s="76" t="s">
        <v>132</v>
      </c>
      <c r="C202" s="76" t="s">
        <v>132</v>
      </c>
      <c r="D202" s="76" t="s">
        <v>132</v>
      </c>
      <c r="E202" s="77" t="s">
        <v>132</v>
      </c>
      <c r="F202" s="76"/>
      <c r="G202" s="75"/>
      <c r="H202" s="76"/>
      <c r="I202" s="76"/>
      <c r="J202" s="76"/>
      <c r="K202" s="76"/>
    </row>
    <row r="203" spans="1:11" ht="15" customHeight="1">
      <c r="A203" s="67" t="s">
        <v>633</v>
      </c>
      <c r="B203" s="68" t="s">
        <v>496</v>
      </c>
      <c r="C203" s="68" t="s">
        <v>132</v>
      </c>
      <c r="D203" s="68" t="s">
        <v>132</v>
      </c>
      <c r="E203" s="69" t="s">
        <v>497</v>
      </c>
      <c r="F203" s="68"/>
      <c r="G203" s="67"/>
      <c r="H203" s="68"/>
      <c r="I203" s="68"/>
      <c r="J203" s="68"/>
      <c r="K203" s="68"/>
    </row>
    <row r="204" spans="1:11" ht="15" customHeight="1">
      <c r="A204" s="75" t="s">
        <v>636</v>
      </c>
      <c r="B204" s="76" t="s">
        <v>1013</v>
      </c>
      <c r="C204" s="76" t="s">
        <v>1712</v>
      </c>
      <c r="D204" s="76" t="s">
        <v>1711</v>
      </c>
      <c r="E204" s="77" t="s">
        <v>1014</v>
      </c>
      <c r="F204" s="76"/>
      <c r="G204" s="75"/>
      <c r="H204" s="76"/>
      <c r="I204" s="76"/>
      <c r="J204" s="76"/>
      <c r="K204" s="76"/>
    </row>
    <row r="205" spans="1:11" ht="15" customHeight="1">
      <c r="A205" s="75" t="s">
        <v>1032</v>
      </c>
      <c r="B205" s="76" t="s">
        <v>1015</v>
      </c>
      <c r="C205" s="76" t="s">
        <v>1712</v>
      </c>
      <c r="D205" s="76" t="s">
        <v>1712</v>
      </c>
      <c r="E205" s="77" t="s">
        <v>1016</v>
      </c>
      <c r="F205" s="76"/>
      <c r="G205" s="75"/>
      <c r="H205" s="76"/>
      <c r="I205" s="76"/>
      <c r="J205" s="76"/>
      <c r="K205" s="76"/>
    </row>
    <row r="206" spans="1:11" ht="15" customHeight="1">
      <c r="A206" s="75" t="s">
        <v>639</v>
      </c>
      <c r="B206" s="76" t="s">
        <v>1017</v>
      </c>
      <c r="C206" s="76" t="s">
        <v>1712</v>
      </c>
      <c r="D206" s="76" t="s">
        <v>1716</v>
      </c>
      <c r="E206" s="77" t="s">
        <v>1018</v>
      </c>
      <c r="F206" s="76"/>
      <c r="G206" s="75"/>
      <c r="H206" s="76"/>
      <c r="I206" s="76"/>
      <c r="J206" s="76"/>
      <c r="K206" s="76"/>
    </row>
    <row r="207" spans="1:11" ht="15" customHeight="1">
      <c r="A207" s="75" t="s">
        <v>640</v>
      </c>
      <c r="B207" s="76" t="s">
        <v>1020</v>
      </c>
      <c r="C207" s="76" t="s">
        <v>1712</v>
      </c>
      <c r="D207" s="76" t="s">
        <v>1717</v>
      </c>
      <c r="E207" s="77" t="s">
        <v>1021</v>
      </c>
      <c r="F207" s="76"/>
      <c r="G207" s="75"/>
      <c r="H207" s="76"/>
      <c r="I207" s="76"/>
      <c r="J207" s="76"/>
      <c r="K207" s="76"/>
    </row>
    <row r="208" spans="1:11" ht="15" customHeight="1">
      <c r="A208" s="75" t="s">
        <v>643</v>
      </c>
      <c r="B208" s="76" t="s">
        <v>1022</v>
      </c>
      <c r="C208" s="76" t="s">
        <v>1712</v>
      </c>
      <c r="D208" s="76" t="s">
        <v>1725</v>
      </c>
      <c r="E208" s="77" t="s">
        <v>1023</v>
      </c>
      <c r="F208" s="76"/>
      <c r="G208" s="75"/>
      <c r="H208" s="76"/>
      <c r="I208" s="76"/>
      <c r="J208" s="76"/>
      <c r="K208" s="76"/>
    </row>
    <row r="209" spans="1:11" ht="15" customHeight="1">
      <c r="A209" s="75" t="s">
        <v>1039</v>
      </c>
      <c r="B209" s="76" t="s">
        <v>1024</v>
      </c>
      <c r="C209" s="76" t="s">
        <v>1712</v>
      </c>
      <c r="D209" s="76" t="s">
        <v>1720</v>
      </c>
      <c r="E209" s="77" t="s">
        <v>1025</v>
      </c>
      <c r="F209" s="76"/>
      <c r="G209" s="75"/>
      <c r="H209" s="76"/>
      <c r="I209" s="76"/>
      <c r="J209" s="76"/>
      <c r="K209" s="76"/>
    </row>
    <row r="210" spans="1:11" ht="15" customHeight="1">
      <c r="A210" s="75" t="s">
        <v>646</v>
      </c>
      <c r="B210" s="76" t="s">
        <v>1026</v>
      </c>
      <c r="C210" s="76" t="s">
        <v>1712</v>
      </c>
      <c r="D210" s="76" t="s">
        <v>1721</v>
      </c>
      <c r="E210" s="77" t="s">
        <v>1027</v>
      </c>
      <c r="F210" s="76"/>
      <c r="G210" s="75"/>
      <c r="H210" s="76"/>
      <c r="I210" s="76"/>
      <c r="J210" s="76"/>
      <c r="K210" s="76"/>
    </row>
    <row r="211" spans="1:11" ht="15" customHeight="1">
      <c r="A211" s="75" t="s">
        <v>647</v>
      </c>
      <c r="B211" s="76" t="s">
        <v>1028</v>
      </c>
      <c r="C211" s="76" t="s">
        <v>1712</v>
      </c>
      <c r="D211" s="76" t="s">
        <v>1731</v>
      </c>
      <c r="E211" s="77" t="s">
        <v>1029</v>
      </c>
      <c r="F211" s="76"/>
      <c r="G211" s="75"/>
      <c r="H211" s="76"/>
      <c r="I211" s="76"/>
      <c r="J211" s="76"/>
      <c r="K211" s="76"/>
    </row>
    <row r="212" spans="1:11" ht="15" customHeight="1">
      <c r="A212" s="75" t="s">
        <v>1042</v>
      </c>
      <c r="B212" s="76" t="s">
        <v>1030</v>
      </c>
      <c r="C212" s="76" t="s">
        <v>1712</v>
      </c>
      <c r="D212" s="76" t="s">
        <v>1732</v>
      </c>
      <c r="E212" s="77" t="s">
        <v>1031</v>
      </c>
      <c r="F212" s="76"/>
      <c r="G212" s="75"/>
      <c r="H212" s="76"/>
      <c r="I212" s="76"/>
      <c r="J212" s="76"/>
      <c r="K212" s="76"/>
    </row>
    <row r="213" spans="1:11" ht="15" customHeight="1">
      <c r="A213" s="75" t="s">
        <v>650</v>
      </c>
      <c r="B213" s="76" t="s">
        <v>1033</v>
      </c>
      <c r="C213" s="76" t="s">
        <v>1712</v>
      </c>
      <c r="D213" s="76" t="s">
        <v>151</v>
      </c>
      <c r="E213" s="77" t="s">
        <v>1034</v>
      </c>
      <c r="F213" s="76"/>
      <c r="G213" s="75"/>
      <c r="H213" s="76"/>
      <c r="I213" s="76"/>
      <c r="J213" s="76"/>
      <c r="K213" s="76"/>
    </row>
    <row r="214" spans="1:11" ht="15" customHeight="1">
      <c r="A214" s="75" t="s">
        <v>651</v>
      </c>
      <c r="B214" s="76" t="s">
        <v>1035</v>
      </c>
      <c r="C214" s="76" t="s">
        <v>1712</v>
      </c>
      <c r="D214" s="76" t="s">
        <v>154</v>
      </c>
      <c r="E214" s="77" t="s">
        <v>1036</v>
      </c>
      <c r="F214" s="76"/>
      <c r="G214" s="75"/>
      <c r="H214" s="76"/>
      <c r="I214" s="76"/>
      <c r="J214" s="76"/>
      <c r="K214" s="76"/>
    </row>
    <row r="215" spans="1:11" ht="15" customHeight="1">
      <c r="A215" s="75" t="s">
        <v>652</v>
      </c>
      <c r="B215" s="76" t="s">
        <v>1037</v>
      </c>
      <c r="C215" s="76" t="s">
        <v>1712</v>
      </c>
      <c r="D215" s="76" t="s">
        <v>216</v>
      </c>
      <c r="E215" s="77" t="s">
        <v>1038</v>
      </c>
      <c r="F215" s="76"/>
      <c r="G215" s="75"/>
      <c r="H215" s="76"/>
      <c r="I215" s="76"/>
      <c r="J215" s="76"/>
      <c r="K215" s="76"/>
    </row>
    <row r="216" spans="1:11" ht="15" customHeight="1">
      <c r="A216" s="75" t="s">
        <v>132</v>
      </c>
      <c r="B216" s="76" t="s">
        <v>132</v>
      </c>
      <c r="C216" s="76" t="s">
        <v>132</v>
      </c>
      <c r="D216" s="76" t="s">
        <v>132</v>
      </c>
      <c r="E216" s="77" t="s">
        <v>132</v>
      </c>
      <c r="F216" s="76"/>
      <c r="G216" s="75"/>
      <c r="H216" s="76"/>
      <c r="I216" s="76"/>
      <c r="J216" s="76"/>
      <c r="K216" s="76"/>
    </row>
    <row r="217" spans="1:11" ht="15" customHeight="1">
      <c r="A217" s="67" t="s">
        <v>658</v>
      </c>
      <c r="B217" s="68" t="s">
        <v>498</v>
      </c>
      <c r="C217" s="68" t="s">
        <v>132</v>
      </c>
      <c r="D217" s="68" t="s">
        <v>132</v>
      </c>
      <c r="E217" s="69" t="s">
        <v>499</v>
      </c>
      <c r="F217" s="68"/>
      <c r="G217" s="67"/>
      <c r="H217" s="68"/>
      <c r="I217" s="68"/>
      <c r="J217" s="68"/>
      <c r="K217" s="68"/>
    </row>
    <row r="218" spans="1:11" ht="15" customHeight="1">
      <c r="A218" s="75" t="s">
        <v>661</v>
      </c>
      <c r="B218" s="76" t="s">
        <v>1040</v>
      </c>
      <c r="C218" s="76" t="s">
        <v>1712</v>
      </c>
      <c r="D218" s="76" t="s">
        <v>157</v>
      </c>
      <c r="E218" s="77" t="s">
        <v>1041</v>
      </c>
      <c r="F218" s="76"/>
      <c r="G218" s="75"/>
      <c r="H218" s="76"/>
      <c r="I218" s="76"/>
      <c r="J218" s="76"/>
      <c r="K218" s="76"/>
    </row>
    <row r="219" spans="1:11" ht="15" customHeight="1">
      <c r="A219" s="75" t="s">
        <v>132</v>
      </c>
      <c r="B219" s="76" t="s">
        <v>132</v>
      </c>
      <c r="C219" s="76" t="s">
        <v>132</v>
      </c>
      <c r="D219" s="76" t="s">
        <v>132</v>
      </c>
      <c r="E219" s="77" t="s">
        <v>132</v>
      </c>
      <c r="F219" s="76"/>
      <c r="G219" s="75"/>
      <c r="H219" s="76"/>
      <c r="I219" s="76"/>
      <c r="J219" s="76"/>
      <c r="K219" s="76"/>
    </row>
    <row r="220" spans="1:11" ht="15" customHeight="1">
      <c r="A220" s="62" t="s">
        <v>667</v>
      </c>
      <c r="B220" s="63" t="s">
        <v>262</v>
      </c>
      <c r="C220" s="63" t="s">
        <v>132</v>
      </c>
      <c r="D220" s="63" t="s">
        <v>132</v>
      </c>
      <c r="E220" s="64" t="s">
        <v>263</v>
      </c>
      <c r="F220" s="63"/>
      <c r="G220" s="62"/>
      <c r="H220" s="63"/>
      <c r="I220" s="63"/>
      <c r="J220" s="63"/>
      <c r="K220" s="63"/>
    </row>
    <row r="221" spans="1:11" ht="15" customHeight="1">
      <c r="A221" s="67" t="s">
        <v>670</v>
      </c>
      <c r="B221" s="68" t="s">
        <v>500</v>
      </c>
      <c r="C221" s="68" t="s">
        <v>132</v>
      </c>
      <c r="D221" s="68" t="s">
        <v>132</v>
      </c>
      <c r="E221" s="69" t="s">
        <v>501</v>
      </c>
      <c r="F221" s="68"/>
      <c r="G221" s="67"/>
      <c r="H221" s="68"/>
      <c r="I221" s="68"/>
      <c r="J221" s="68"/>
      <c r="K221" s="68"/>
    </row>
    <row r="222" spans="1:11" ht="15" customHeight="1">
      <c r="A222" s="75" t="s">
        <v>673</v>
      </c>
      <c r="B222" s="76" t="s">
        <v>1043</v>
      </c>
      <c r="C222" s="76" t="s">
        <v>1711</v>
      </c>
      <c r="D222" s="76" t="s">
        <v>1711</v>
      </c>
      <c r="E222" s="77" t="s">
        <v>1044</v>
      </c>
      <c r="F222" s="76"/>
      <c r="G222" s="75"/>
      <c r="H222" s="76"/>
      <c r="I222" s="76"/>
      <c r="J222" s="76"/>
      <c r="K222" s="76"/>
    </row>
    <row r="223" spans="1:11" ht="15" customHeight="1">
      <c r="A223" s="75" t="s">
        <v>1055</v>
      </c>
      <c r="B223" s="76" t="s">
        <v>1045</v>
      </c>
      <c r="C223" s="76" t="s">
        <v>1711</v>
      </c>
      <c r="D223" s="76" t="s">
        <v>1712</v>
      </c>
      <c r="E223" s="77" t="s">
        <v>1046</v>
      </c>
      <c r="F223" s="76"/>
      <c r="G223" s="75"/>
      <c r="H223" s="76"/>
      <c r="I223" s="76"/>
      <c r="J223" s="76"/>
      <c r="K223" s="76"/>
    </row>
    <row r="224" spans="1:11" ht="15" customHeight="1">
      <c r="A224" s="75" t="s">
        <v>676</v>
      </c>
      <c r="B224" s="76" t="s">
        <v>1047</v>
      </c>
      <c r="C224" s="76" t="s">
        <v>1711</v>
      </c>
      <c r="D224" s="76" t="s">
        <v>1716</v>
      </c>
      <c r="E224" s="77" t="s">
        <v>1048</v>
      </c>
      <c r="F224" s="76"/>
      <c r="G224" s="75"/>
      <c r="H224" s="76"/>
      <c r="I224" s="76"/>
      <c r="J224" s="76"/>
      <c r="K224" s="76"/>
    </row>
    <row r="225" spans="1:11" ht="15" customHeight="1">
      <c r="A225" s="75" t="s">
        <v>677</v>
      </c>
      <c r="B225" s="76" t="s">
        <v>1049</v>
      </c>
      <c r="C225" s="76" t="s">
        <v>1711</v>
      </c>
      <c r="D225" s="76" t="s">
        <v>1717</v>
      </c>
      <c r="E225" s="77" t="s">
        <v>1050</v>
      </c>
      <c r="F225" s="76"/>
      <c r="G225" s="75"/>
      <c r="H225" s="76"/>
      <c r="I225" s="76"/>
      <c r="J225" s="76"/>
      <c r="K225" s="76"/>
    </row>
    <row r="226" spans="1:11" ht="15" customHeight="1">
      <c r="A226" s="75" t="s">
        <v>680</v>
      </c>
      <c r="B226" s="76" t="s">
        <v>1051</v>
      </c>
      <c r="C226" s="76" t="s">
        <v>1711</v>
      </c>
      <c r="D226" s="76" t="s">
        <v>1725</v>
      </c>
      <c r="E226" s="77" t="s">
        <v>1052</v>
      </c>
      <c r="F226" s="76"/>
      <c r="G226" s="75"/>
      <c r="H226" s="76"/>
      <c r="I226" s="76"/>
      <c r="J226" s="76"/>
      <c r="K226" s="76"/>
    </row>
    <row r="227" spans="1:11" ht="15" customHeight="1">
      <c r="A227" s="75" t="s">
        <v>132</v>
      </c>
      <c r="B227" s="76" t="s">
        <v>132</v>
      </c>
      <c r="C227" s="76" t="s">
        <v>132</v>
      </c>
      <c r="D227" s="76" t="s">
        <v>132</v>
      </c>
      <c r="E227" s="77" t="s">
        <v>132</v>
      </c>
      <c r="F227" s="76"/>
      <c r="G227" s="75"/>
      <c r="H227" s="76"/>
      <c r="I227" s="76"/>
      <c r="J227" s="76"/>
      <c r="K227" s="76"/>
    </row>
    <row r="228" spans="1:11" ht="15" customHeight="1">
      <c r="A228" s="67" t="s">
        <v>1060</v>
      </c>
      <c r="B228" s="68" t="s">
        <v>503</v>
      </c>
      <c r="C228" s="68" t="s">
        <v>132</v>
      </c>
      <c r="D228" s="68" t="s">
        <v>132</v>
      </c>
      <c r="E228" s="69" t="s">
        <v>499</v>
      </c>
      <c r="F228" s="68"/>
      <c r="G228" s="67"/>
      <c r="H228" s="68"/>
      <c r="I228" s="68"/>
      <c r="J228" s="68"/>
      <c r="K228" s="68"/>
    </row>
    <row r="229" spans="1:11" ht="15" customHeight="1">
      <c r="A229" s="75" t="s">
        <v>686</v>
      </c>
      <c r="B229" s="76" t="s">
        <v>1053</v>
      </c>
      <c r="C229" s="76" t="s">
        <v>1711</v>
      </c>
      <c r="D229" s="76" t="s">
        <v>1720</v>
      </c>
      <c r="E229" s="77" t="s">
        <v>1054</v>
      </c>
      <c r="F229" s="76"/>
      <c r="G229" s="75"/>
      <c r="H229" s="76"/>
      <c r="I229" s="76"/>
      <c r="J229" s="76"/>
      <c r="K229" s="76"/>
    </row>
    <row r="230" spans="1:11" ht="15" customHeight="1">
      <c r="A230" s="75" t="s">
        <v>132</v>
      </c>
      <c r="B230" s="76" t="s">
        <v>132</v>
      </c>
      <c r="C230" s="76" t="s">
        <v>132</v>
      </c>
      <c r="D230" s="76" t="s">
        <v>132</v>
      </c>
      <c r="E230" s="77" t="s">
        <v>132</v>
      </c>
      <c r="F230" s="76"/>
      <c r="G230" s="75"/>
      <c r="H230" s="76"/>
      <c r="I230" s="76"/>
      <c r="J230" s="76"/>
      <c r="K230" s="76"/>
    </row>
    <row r="231" spans="1:11" ht="15" customHeight="1">
      <c r="A231" s="62" t="s">
        <v>690</v>
      </c>
      <c r="B231" s="63" t="s">
        <v>265</v>
      </c>
      <c r="C231" s="63" t="s">
        <v>132</v>
      </c>
      <c r="D231" s="63" t="s">
        <v>132</v>
      </c>
      <c r="E231" s="64" t="s">
        <v>266</v>
      </c>
      <c r="F231" s="63"/>
      <c r="G231" s="62"/>
      <c r="H231" s="63"/>
      <c r="I231" s="63"/>
      <c r="J231" s="63"/>
      <c r="K231" s="63"/>
    </row>
    <row r="232" spans="1:11" ht="15" customHeight="1">
      <c r="A232" s="67" t="s">
        <v>1063</v>
      </c>
      <c r="B232" s="68" t="s">
        <v>505</v>
      </c>
      <c r="C232" s="68" t="s">
        <v>132</v>
      </c>
      <c r="D232" s="68" t="s">
        <v>132</v>
      </c>
      <c r="E232" s="69" t="s">
        <v>506</v>
      </c>
      <c r="F232" s="68"/>
      <c r="G232" s="67"/>
      <c r="H232" s="68"/>
      <c r="I232" s="68"/>
      <c r="J232" s="68"/>
      <c r="K232" s="68"/>
    </row>
    <row r="233" spans="1:11" ht="15" customHeight="1">
      <c r="A233" s="75" t="s">
        <v>693</v>
      </c>
      <c r="B233" s="76" t="s">
        <v>1056</v>
      </c>
      <c r="C233" s="76" t="s">
        <v>1711</v>
      </c>
      <c r="D233" s="76" t="s">
        <v>1711</v>
      </c>
      <c r="E233" s="77" t="s">
        <v>1057</v>
      </c>
      <c r="F233" s="76"/>
      <c r="G233" s="75"/>
      <c r="H233" s="76"/>
      <c r="I233" s="76"/>
      <c r="J233" s="76"/>
      <c r="K233" s="76"/>
    </row>
    <row r="234" spans="1:11" ht="15" customHeight="1">
      <c r="A234" s="75" t="s">
        <v>132</v>
      </c>
      <c r="B234" s="76" t="s">
        <v>132</v>
      </c>
      <c r="C234" s="76" t="s">
        <v>132</v>
      </c>
      <c r="D234" s="76" t="s">
        <v>132</v>
      </c>
      <c r="E234" s="77" t="s">
        <v>132</v>
      </c>
      <c r="F234" s="76"/>
      <c r="G234" s="75"/>
      <c r="H234" s="76"/>
      <c r="I234" s="76"/>
      <c r="J234" s="76"/>
      <c r="K234" s="76"/>
    </row>
    <row r="235" spans="1:11" ht="15" customHeight="1">
      <c r="A235" s="75" t="s">
        <v>1066</v>
      </c>
      <c r="B235" s="76" t="s">
        <v>1058</v>
      </c>
      <c r="C235" s="76" t="s">
        <v>1712</v>
      </c>
      <c r="D235" s="76" t="s">
        <v>1711</v>
      </c>
      <c r="E235" s="77" t="s">
        <v>1059</v>
      </c>
      <c r="F235" s="76"/>
      <c r="G235" s="75"/>
      <c r="H235" s="76"/>
      <c r="I235" s="76"/>
      <c r="J235" s="76"/>
      <c r="K235" s="76"/>
    </row>
    <row r="236" spans="1:11" ht="15" customHeight="1">
      <c r="A236" s="75" t="s">
        <v>132</v>
      </c>
      <c r="B236" s="76" t="s">
        <v>132</v>
      </c>
      <c r="C236" s="76" t="s">
        <v>132</v>
      </c>
      <c r="D236" s="76" t="s">
        <v>132</v>
      </c>
      <c r="E236" s="77" t="s">
        <v>132</v>
      </c>
      <c r="F236" s="76"/>
      <c r="G236" s="75"/>
      <c r="H236" s="76"/>
      <c r="I236" s="76"/>
      <c r="J236" s="76"/>
      <c r="K236" s="76"/>
    </row>
    <row r="237" spans="1:11" ht="15" customHeight="1">
      <c r="A237" s="67" t="s">
        <v>698</v>
      </c>
      <c r="B237" s="68" t="s">
        <v>507</v>
      </c>
      <c r="C237" s="68" t="s">
        <v>132</v>
      </c>
      <c r="D237" s="68" t="s">
        <v>132</v>
      </c>
      <c r="E237" s="69" t="s">
        <v>508</v>
      </c>
      <c r="F237" s="68"/>
      <c r="G237" s="67"/>
      <c r="H237" s="68"/>
      <c r="I237" s="68"/>
      <c r="J237" s="68"/>
      <c r="K237" s="68"/>
    </row>
    <row r="238" spans="1:11" ht="15" customHeight="1">
      <c r="A238" s="75" t="s">
        <v>699</v>
      </c>
      <c r="B238" s="76" t="s">
        <v>1061</v>
      </c>
      <c r="C238" s="76" t="s">
        <v>1716</v>
      </c>
      <c r="D238" s="76" t="s">
        <v>1711</v>
      </c>
      <c r="E238" s="77" t="s">
        <v>1062</v>
      </c>
      <c r="F238" s="76"/>
      <c r="G238" s="75"/>
      <c r="H238" s="76"/>
      <c r="I238" s="76"/>
      <c r="J238" s="76"/>
      <c r="K238" s="76"/>
    </row>
    <row r="239" spans="1:11" ht="15" customHeight="1">
      <c r="A239" s="75" t="s">
        <v>132</v>
      </c>
      <c r="B239" s="76" t="s">
        <v>132</v>
      </c>
      <c r="C239" s="76" t="s">
        <v>132</v>
      </c>
      <c r="D239" s="76" t="s">
        <v>132</v>
      </c>
      <c r="E239" s="77" t="s">
        <v>132</v>
      </c>
      <c r="F239" s="76"/>
      <c r="G239" s="75"/>
      <c r="H239" s="76"/>
      <c r="I239" s="76"/>
      <c r="J239" s="76"/>
      <c r="K239" s="76"/>
    </row>
    <row r="240" spans="1:11" ht="15" customHeight="1">
      <c r="A240" s="67" t="s">
        <v>702</v>
      </c>
      <c r="B240" s="68" t="s">
        <v>509</v>
      </c>
      <c r="C240" s="68" t="s">
        <v>132</v>
      </c>
      <c r="D240" s="68" t="s">
        <v>132</v>
      </c>
      <c r="E240" s="69" t="s">
        <v>510</v>
      </c>
      <c r="F240" s="68"/>
      <c r="G240" s="67"/>
      <c r="H240" s="68"/>
      <c r="I240" s="68"/>
      <c r="J240" s="68"/>
      <c r="K240" s="68"/>
    </row>
    <row r="241" spans="1:11" ht="15" customHeight="1">
      <c r="A241" s="75" t="s">
        <v>703</v>
      </c>
      <c r="B241" s="76" t="s">
        <v>1064</v>
      </c>
      <c r="C241" s="76" t="s">
        <v>1717</v>
      </c>
      <c r="D241" s="76" t="s">
        <v>1711</v>
      </c>
      <c r="E241" s="77" t="s">
        <v>1065</v>
      </c>
      <c r="F241" s="76"/>
      <c r="G241" s="75"/>
      <c r="H241" s="76"/>
      <c r="I241" s="76"/>
      <c r="J241" s="76"/>
      <c r="K241" s="76"/>
    </row>
    <row r="242" spans="1:11" ht="15" customHeight="1">
      <c r="A242" s="75" t="s">
        <v>132</v>
      </c>
      <c r="B242" s="76" t="s">
        <v>132</v>
      </c>
      <c r="C242" s="76" t="s">
        <v>132</v>
      </c>
      <c r="D242" s="76" t="s">
        <v>132</v>
      </c>
      <c r="E242" s="77" t="s">
        <v>132</v>
      </c>
      <c r="F242" s="76"/>
      <c r="G242" s="75"/>
      <c r="H242" s="76"/>
      <c r="I242" s="76"/>
      <c r="J242" s="76"/>
      <c r="K242" s="76"/>
    </row>
    <row r="243" spans="1:11" ht="15" customHeight="1">
      <c r="A243" s="67" t="s">
        <v>706</v>
      </c>
      <c r="B243" s="68" t="s">
        <v>511</v>
      </c>
      <c r="C243" s="68" t="s">
        <v>132</v>
      </c>
      <c r="D243" s="68" t="s">
        <v>132</v>
      </c>
      <c r="E243" s="69" t="s">
        <v>512</v>
      </c>
      <c r="F243" s="68"/>
      <c r="G243" s="67"/>
      <c r="H243" s="68"/>
      <c r="I243" s="68"/>
      <c r="J243" s="68"/>
      <c r="K243" s="68"/>
    </row>
    <row r="244" spans="1:11" ht="15" customHeight="1">
      <c r="A244" s="75" t="s">
        <v>707</v>
      </c>
      <c r="B244" s="76" t="s">
        <v>1067</v>
      </c>
      <c r="C244" s="76" t="s">
        <v>1725</v>
      </c>
      <c r="D244" s="76" t="s">
        <v>1711</v>
      </c>
      <c r="E244" s="77" t="s">
        <v>508</v>
      </c>
      <c r="F244" s="76"/>
      <c r="G244" s="75"/>
      <c r="H244" s="76"/>
      <c r="I244" s="76"/>
      <c r="J244" s="76"/>
      <c r="K244" s="76"/>
    </row>
    <row r="245" spans="1:11" ht="15" customHeight="1">
      <c r="A245" s="75" t="s">
        <v>132</v>
      </c>
      <c r="B245" s="76" t="s">
        <v>132</v>
      </c>
      <c r="C245" s="76" t="s">
        <v>132</v>
      </c>
      <c r="D245" s="76" t="s">
        <v>132</v>
      </c>
      <c r="E245" s="77" t="s">
        <v>132</v>
      </c>
      <c r="F245" s="76"/>
      <c r="G245" s="75"/>
      <c r="H245" s="76"/>
      <c r="I245" s="76"/>
      <c r="J245" s="76"/>
      <c r="K245" s="76"/>
    </row>
    <row r="246" spans="1:11" ht="15" customHeight="1">
      <c r="A246" s="62" t="s">
        <v>710</v>
      </c>
      <c r="B246" s="63" t="s">
        <v>268</v>
      </c>
      <c r="C246" s="63" t="s">
        <v>132</v>
      </c>
      <c r="D246" s="63" t="s">
        <v>132</v>
      </c>
      <c r="E246" s="64" t="s">
        <v>269</v>
      </c>
      <c r="F246" s="63"/>
      <c r="G246" s="62"/>
      <c r="H246" s="63"/>
      <c r="I246" s="63"/>
      <c r="J246" s="63"/>
      <c r="K246" s="63"/>
    </row>
    <row r="247" spans="1:11" ht="15" customHeight="1">
      <c r="A247" s="67" t="s">
        <v>711</v>
      </c>
      <c r="B247" s="68" t="s">
        <v>514</v>
      </c>
      <c r="C247" s="68" t="s">
        <v>132</v>
      </c>
      <c r="D247" s="68" t="s">
        <v>132</v>
      </c>
      <c r="E247" s="69" t="s">
        <v>515</v>
      </c>
      <c r="F247" s="68"/>
      <c r="G247" s="67"/>
      <c r="H247" s="68"/>
      <c r="I247" s="68"/>
      <c r="J247" s="68"/>
      <c r="K247" s="68"/>
    </row>
    <row r="248" spans="1:11" ht="15" customHeight="1">
      <c r="A248" s="75" t="s">
        <v>1087</v>
      </c>
      <c r="B248" s="76" t="s">
        <v>1069</v>
      </c>
      <c r="C248" s="76" t="s">
        <v>1711</v>
      </c>
      <c r="D248" s="76" t="s">
        <v>1711</v>
      </c>
      <c r="E248" s="77" t="s">
        <v>1070</v>
      </c>
      <c r="F248" s="76"/>
      <c r="G248" s="75"/>
      <c r="H248" s="76"/>
      <c r="I248" s="76"/>
      <c r="J248" s="76"/>
      <c r="K248" s="76"/>
    </row>
    <row r="249" spans="1:11" ht="15" customHeight="1">
      <c r="A249" s="75" t="s">
        <v>714</v>
      </c>
      <c r="B249" s="76" t="s">
        <v>1071</v>
      </c>
      <c r="C249" s="76" t="s">
        <v>1711</v>
      </c>
      <c r="D249" s="76" t="s">
        <v>1712</v>
      </c>
      <c r="E249" s="77" t="s">
        <v>1072</v>
      </c>
      <c r="F249" s="76"/>
      <c r="G249" s="75"/>
      <c r="H249" s="76"/>
      <c r="I249" s="76"/>
      <c r="J249" s="76"/>
      <c r="K249" s="76"/>
    </row>
    <row r="250" spans="1:11" ht="15" customHeight="1">
      <c r="A250" s="75" t="s">
        <v>715</v>
      </c>
      <c r="B250" s="76" t="s">
        <v>1073</v>
      </c>
      <c r="C250" s="76" t="s">
        <v>1711</v>
      </c>
      <c r="D250" s="76" t="s">
        <v>1716</v>
      </c>
      <c r="E250" s="77" t="s">
        <v>1074</v>
      </c>
      <c r="F250" s="76"/>
      <c r="G250" s="75"/>
      <c r="H250" s="76"/>
      <c r="I250" s="76"/>
      <c r="J250" s="76"/>
      <c r="K250" s="76"/>
    </row>
    <row r="251" spans="1:11" ht="15" customHeight="1">
      <c r="A251" s="75" t="s">
        <v>718</v>
      </c>
      <c r="B251" s="76" t="s">
        <v>1076</v>
      </c>
      <c r="C251" s="76" t="s">
        <v>1711</v>
      </c>
      <c r="D251" s="76" t="s">
        <v>1717</v>
      </c>
      <c r="E251" s="77" t="s">
        <v>1077</v>
      </c>
      <c r="F251" s="76"/>
      <c r="G251" s="75"/>
      <c r="H251" s="76"/>
      <c r="I251" s="76"/>
      <c r="J251" s="76"/>
      <c r="K251" s="76"/>
    </row>
    <row r="252" spans="1:11" ht="15" customHeight="1">
      <c r="A252" s="75" t="s">
        <v>1090</v>
      </c>
      <c r="B252" s="76" t="s">
        <v>1078</v>
      </c>
      <c r="C252" s="76" t="s">
        <v>1711</v>
      </c>
      <c r="D252" s="76" t="s">
        <v>1725</v>
      </c>
      <c r="E252" s="77" t="s">
        <v>1079</v>
      </c>
      <c r="F252" s="76"/>
      <c r="G252" s="75"/>
      <c r="H252" s="76"/>
      <c r="I252" s="76"/>
      <c r="J252" s="76"/>
      <c r="K252" s="76"/>
    </row>
    <row r="253" spans="1:11" ht="15" customHeight="1">
      <c r="A253" s="75" t="s">
        <v>721</v>
      </c>
      <c r="B253" s="76" t="s">
        <v>1080</v>
      </c>
      <c r="C253" s="76" t="s">
        <v>1711</v>
      </c>
      <c r="D253" s="76" t="s">
        <v>1720</v>
      </c>
      <c r="E253" s="77" t="s">
        <v>1081</v>
      </c>
      <c r="F253" s="76"/>
      <c r="G253" s="75"/>
      <c r="H253" s="76"/>
      <c r="I253" s="76"/>
      <c r="J253" s="76"/>
      <c r="K253" s="76"/>
    </row>
    <row r="254" spans="1:11" ht="15" customHeight="1">
      <c r="A254" s="75" t="s">
        <v>722</v>
      </c>
      <c r="B254" s="76" t="s">
        <v>1083</v>
      </c>
      <c r="C254" s="76" t="s">
        <v>1711</v>
      </c>
      <c r="D254" s="76" t="s">
        <v>1721</v>
      </c>
      <c r="E254" s="77" t="s">
        <v>1084</v>
      </c>
      <c r="F254" s="76"/>
      <c r="G254" s="75"/>
      <c r="H254" s="76"/>
      <c r="I254" s="76"/>
      <c r="J254" s="76"/>
      <c r="K254" s="76"/>
    </row>
    <row r="255" spans="1:11" ht="15" customHeight="1">
      <c r="A255" s="75" t="s">
        <v>1095</v>
      </c>
      <c r="B255" s="76" t="s">
        <v>1085</v>
      </c>
      <c r="C255" s="76" t="s">
        <v>1711</v>
      </c>
      <c r="D255" s="76" t="s">
        <v>1731</v>
      </c>
      <c r="E255" s="77" t="s">
        <v>1086</v>
      </c>
      <c r="F255" s="76"/>
      <c r="G255" s="75"/>
      <c r="H255" s="76"/>
      <c r="I255" s="76"/>
      <c r="J255" s="76"/>
      <c r="K255" s="76"/>
    </row>
    <row r="256" spans="1:11" ht="15" customHeight="1">
      <c r="A256" s="75" t="s">
        <v>132</v>
      </c>
      <c r="B256" s="76" t="s">
        <v>132</v>
      </c>
      <c r="C256" s="76" t="s">
        <v>132</v>
      </c>
      <c r="D256" s="76" t="s">
        <v>132</v>
      </c>
      <c r="E256" s="77" t="s">
        <v>132</v>
      </c>
      <c r="F256" s="76"/>
      <c r="G256" s="75"/>
      <c r="H256" s="76"/>
      <c r="I256" s="76"/>
      <c r="J256" s="76"/>
      <c r="K256" s="76"/>
    </row>
    <row r="257" spans="1:11" ht="15" customHeight="1">
      <c r="A257" s="67" t="s">
        <v>726</v>
      </c>
      <c r="B257" s="68" t="s">
        <v>516</v>
      </c>
      <c r="C257" s="68" t="s">
        <v>132</v>
      </c>
      <c r="D257" s="68" t="s">
        <v>132</v>
      </c>
      <c r="E257" s="69" t="s">
        <v>517</v>
      </c>
      <c r="F257" s="68"/>
      <c r="G257" s="67"/>
      <c r="H257" s="68"/>
      <c r="I257" s="68"/>
      <c r="J257" s="68"/>
      <c r="K257" s="68"/>
    </row>
    <row r="258" spans="1:11" ht="15" customHeight="1">
      <c r="A258" s="75" t="s">
        <v>1098</v>
      </c>
      <c r="B258" s="76" t="s">
        <v>1088</v>
      </c>
      <c r="C258" s="76" t="s">
        <v>1711</v>
      </c>
      <c r="D258" s="76" t="s">
        <v>1732</v>
      </c>
      <c r="E258" s="77" t="s">
        <v>1089</v>
      </c>
      <c r="F258" s="76"/>
      <c r="G258" s="75"/>
      <c r="H258" s="76"/>
      <c r="I258" s="76"/>
      <c r="J258" s="76"/>
      <c r="K258" s="76"/>
    </row>
    <row r="259" spans="1:11" ht="15" customHeight="1">
      <c r="A259" s="75" t="s">
        <v>132</v>
      </c>
      <c r="B259" s="76" t="s">
        <v>132</v>
      </c>
      <c r="C259" s="76" t="s">
        <v>132</v>
      </c>
      <c r="D259" s="76" t="s">
        <v>132</v>
      </c>
      <c r="E259" s="77" t="s">
        <v>132</v>
      </c>
      <c r="F259" s="76"/>
      <c r="G259" s="75"/>
      <c r="H259" s="76"/>
      <c r="I259" s="76"/>
      <c r="J259" s="76"/>
      <c r="K259" s="76"/>
    </row>
    <row r="260" spans="1:11" ht="15" customHeight="1">
      <c r="A260" s="62" t="s">
        <v>730</v>
      </c>
      <c r="B260" s="63" t="s">
        <v>271</v>
      </c>
      <c r="C260" s="63" t="s">
        <v>132</v>
      </c>
      <c r="D260" s="63" t="s">
        <v>132</v>
      </c>
      <c r="E260" s="64" t="s">
        <v>272</v>
      </c>
      <c r="F260" s="63"/>
      <c r="G260" s="62"/>
      <c r="H260" s="63"/>
      <c r="I260" s="63"/>
      <c r="J260" s="63"/>
      <c r="K260" s="63"/>
    </row>
    <row r="261" spans="1:11" ht="15" customHeight="1">
      <c r="A261" s="67" t="s">
        <v>731</v>
      </c>
      <c r="B261" s="68" t="s">
        <v>519</v>
      </c>
      <c r="C261" s="68" t="s">
        <v>132</v>
      </c>
      <c r="D261" s="68" t="s">
        <v>132</v>
      </c>
      <c r="E261" s="69" t="s">
        <v>520</v>
      </c>
      <c r="F261" s="68"/>
      <c r="G261" s="67"/>
      <c r="H261" s="68"/>
      <c r="I261" s="68"/>
      <c r="J261" s="68"/>
      <c r="K261" s="68"/>
    </row>
    <row r="262" spans="1:11" ht="15" customHeight="1">
      <c r="A262" s="75" t="s">
        <v>734</v>
      </c>
      <c r="B262" s="76" t="s">
        <v>1091</v>
      </c>
      <c r="C262" s="76" t="s">
        <v>1711</v>
      </c>
      <c r="D262" s="76" t="s">
        <v>1711</v>
      </c>
      <c r="E262" s="77" t="s">
        <v>1092</v>
      </c>
      <c r="F262" s="76"/>
      <c r="G262" s="75"/>
      <c r="H262" s="76"/>
      <c r="I262" s="76"/>
      <c r="J262" s="76"/>
      <c r="K262" s="76"/>
    </row>
    <row r="263" spans="1:11" ht="15" customHeight="1">
      <c r="A263" s="75" t="s">
        <v>737</v>
      </c>
      <c r="B263" s="76" t="s">
        <v>1093</v>
      </c>
      <c r="C263" s="76" t="s">
        <v>1711</v>
      </c>
      <c r="D263" s="76" t="s">
        <v>1712</v>
      </c>
      <c r="E263" s="77" t="s">
        <v>1094</v>
      </c>
      <c r="F263" s="76"/>
      <c r="G263" s="75"/>
      <c r="H263" s="76"/>
      <c r="I263" s="76"/>
      <c r="J263" s="76"/>
      <c r="K263" s="76"/>
    </row>
    <row r="264" spans="1:11" ht="15" customHeight="1">
      <c r="A264" s="75" t="s">
        <v>740</v>
      </c>
      <c r="B264" s="76" t="s">
        <v>1096</v>
      </c>
      <c r="C264" s="76" t="s">
        <v>1711</v>
      </c>
      <c r="D264" s="76" t="s">
        <v>1716</v>
      </c>
      <c r="E264" s="77" t="s">
        <v>1097</v>
      </c>
      <c r="F264" s="76"/>
      <c r="G264" s="75"/>
      <c r="H264" s="76"/>
      <c r="I264" s="76"/>
      <c r="J264" s="76"/>
      <c r="K264" s="76"/>
    </row>
    <row r="265" spans="1:11" ht="15" customHeight="1">
      <c r="A265" s="75" t="s">
        <v>132</v>
      </c>
      <c r="B265" s="76" t="s">
        <v>132</v>
      </c>
      <c r="C265" s="76" t="s">
        <v>132</v>
      </c>
      <c r="D265" s="76" t="s">
        <v>132</v>
      </c>
      <c r="E265" s="77" t="s">
        <v>132</v>
      </c>
      <c r="F265" s="76"/>
      <c r="G265" s="75"/>
      <c r="H265" s="76"/>
      <c r="I265" s="76"/>
      <c r="J265" s="76"/>
      <c r="K265" s="76"/>
    </row>
    <row r="266" spans="1:11" ht="15" customHeight="1">
      <c r="A266" s="67" t="s">
        <v>746</v>
      </c>
      <c r="B266" s="68" t="s">
        <v>521</v>
      </c>
      <c r="C266" s="68" t="s">
        <v>132</v>
      </c>
      <c r="D266" s="68" t="s">
        <v>132</v>
      </c>
      <c r="E266" s="69" t="s">
        <v>522</v>
      </c>
      <c r="F266" s="68"/>
      <c r="G266" s="67"/>
      <c r="H266" s="68"/>
      <c r="I266" s="68"/>
      <c r="J266" s="68"/>
      <c r="K266" s="68"/>
    </row>
    <row r="267" spans="1:11" ht="15" customHeight="1">
      <c r="A267" s="75" t="s">
        <v>749</v>
      </c>
      <c r="B267" s="76" t="s">
        <v>1099</v>
      </c>
      <c r="C267" s="76" t="s">
        <v>1712</v>
      </c>
      <c r="D267" s="76" t="s">
        <v>1711</v>
      </c>
      <c r="E267" s="77" t="s">
        <v>1100</v>
      </c>
      <c r="F267" s="76"/>
      <c r="G267" s="75"/>
      <c r="H267" s="76"/>
      <c r="I267" s="76"/>
      <c r="J267" s="76"/>
      <c r="K267" s="76"/>
    </row>
    <row r="268" spans="1:11" ht="15" customHeight="1">
      <c r="A268" s="75" t="s">
        <v>752</v>
      </c>
      <c r="B268" s="76" t="s">
        <v>1101</v>
      </c>
      <c r="C268" s="76" t="s">
        <v>1712</v>
      </c>
      <c r="D268" s="76" t="s">
        <v>1712</v>
      </c>
      <c r="E268" s="77" t="s">
        <v>1102</v>
      </c>
      <c r="F268" s="76"/>
      <c r="G268" s="75"/>
      <c r="H268" s="76"/>
      <c r="I268" s="76"/>
      <c r="J268" s="76"/>
      <c r="K268" s="76"/>
    </row>
    <row r="269" spans="1:11" ht="15" customHeight="1">
      <c r="A269" s="75" t="s">
        <v>755</v>
      </c>
      <c r="B269" s="76" t="s">
        <v>1103</v>
      </c>
      <c r="C269" s="76" t="s">
        <v>1712</v>
      </c>
      <c r="D269" s="76" t="s">
        <v>1716</v>
      </c>
      <c r="E269" s="77" t="s">
        <v>1104</v>
      </c>
      <c r="F269" s="76"/>
      <c r="G269" s="75"/>
      <c r="H269" s="76"/>
      <c r="I269" s="76"/>
      <c r="J269" s="76"/>
      <c r="K269" s="76"/>
    </row>
    <row r="270" spans="1:11" ht="15" customHeight="1">
      <c r="A270" s="75" t="s">
        <v>132</v>
      </c>
      <c r="B270" s="76" t="s">
        <v>132</v>
      </c>
      <c r="C270" s="76" t="s">
        <v>132</v>
      </c>
      <c r="D270" s="76" t="s">
        <v>132</v>
      </c>
      <c r="E270" s="77" t="s">
        <v>132</v>
      </c>
      <c r="F270" s="76"/>
      <c r="G270" s="75"/>
      <c r="H270" s="76"/>
      <c r="I270" s="76"/>
      <c r="J270" s="76"/>
      <c r="K270" s="76"/>
    </row>
    <row r="271" spans="1:11" ht="15" customHeight="1">
      <c r="A271" s="67" t="s">
        <v>761</v>
      </c>
      <c r="B271" s="68" t="s">
        <v>523</v>
      </c>
      <c r="C271" s="68" t="s">
        <v>132</v>
      </c>
      <c r="D271" s="68" t="s">
        <v>132</v>
      </c>
      <c r="E271" s="69" t="s">
        <v>524</v>
      </c>
      <c r="F271" s="68"/>
      <c r="G271" s="67"/>
      <c r="H271" s="68"/>
      <c r="I271" s="68"/>
      <c r="J271" s="68"/>
      <c r="K271" s="68"/>
    </row>
    <row r="272" spans="1:11" ht="15" customHeight="1">
      <c r="A272" s="75" t="s">
        <v>764</v>
      </c>
      <c r="B272" s="76" t="s">
        <v>1105</v>
      </c>
      <c r="C272" s="76" t="s">
        <v>1716</v>
      </c>
      <c r="D272" s="76" t="s">
        <v>1711</v>
      </c>
      <c r="E272" s="77" t="s">
        <v>1106</v>
      </c>
      <c r="F272" s="76"/>
      <c r="G272" s="75"/>
      <c r="H272" s="76"/>
      <c r="I272" s="76"/>
      <c r="J272" s="76"/>
      <c r="K272" s="76"/>
    </row>
    <row r="273" spans="1:11" ht="15" customHeight="1">
      <c r="A273" s="75" t="s">
        <v>767</v>
      </c>
      <c r="B273" s="76" t="s">
        <v>1107</v>
      </c>
      <c r="C273" s="76" t="s">
        <v>1716</v>
      </c>
      <c r="D273" s="76" t="s">
        <v>1712</v>
      </c>
      <c r="E273" s="77" t="s">
        <v>1108</v>
      </c>
      <c r="F273" s="76"/>
      <c r="G273" s="75"/>
      <c r="H273" s="76"/>
      <c r="I273" s="76"/>
      <c r="J273" s="76"/>
      <c r="K273" s="76"/>
    </row>
    <row r="274" spans="1:11" ht="15" customHeight="1">
      <c r="A274" s="75" t="s">
        <v>1734</v>
      </c>
      <c r="B274" s="76" t="s">
        <v>1109</v>
      </c>
      <c r="C274" s="76" t="s">
        <v>1716</v>
      </c>
      <c r="D274" s="76" t="s">
        <v>1716</v>
      </c>
      <c r="E274" s="77" t="s">
        <v>1110</v>
      </c>
      <c r="F274" s="76"/>
      <c r="G274" s="75"/>
      <c r="H274" s="76"/>
      <c r="I274" s="76"/>
      <c r="J274" s="76"/>
      <c r="K274" s="76"/>
    </row>
    <row r="275" spans="1:11" ht="15" customHeight="1">
      <c r="A275" s="75" t="s">
        <v>770</v>
      </c>
      <c r="B275" s="76" t="s">
        <v>1111</v>
      </c>
      <c r="C275" s="76" t="s">
        <v>1716</v>
      </c>
      <c r="D275" s="76" t="s">
        <v>1717</v>
      </c>
      <c r="E275" s="77" t="s">
        <v>1112</v>
      </c>
      <c r="F275" s="76"/>
      <c r="G275" s="75"/>
      <c r="H275" s="76"/>
      <c r="I275" s="76"/>
      <c r="J275" s="76"/>
      <c r="K275" s="76"/>
    </row>
    <row r="276" spans="1:11" ht="15" customHeight="1">
      <c r="A276" s="75" t="s">
        <v>771</v>
      </c>
      <c r="B276" s="76" t="s">
        <v>1113</v>
      </c>
      <c r="C276" s="76" t="s">
        <v>1716</v>
      </c>
      <c r="D276" s="76" t="s">
        <v>1725</v>
      </c>
      <c r="E276" s="77" t="s">
        <v>1114</v>
      </c>
      <c r="F276" s="76"/>
      <c r="G276" s="75"/>
      <c r="H276" s="76"/>
      <c r="I276" s="76"/>
      <c r="J276" s="76"/>
      <c r="K276" s="76"/>
    </row>
    <row r="277" spans="1:11" ht="15" customHeight="1">
      <c r="A277" s="75" t="s">
        <v>774</v>
      </c>
      <c r="B277" s="76" t="s">
        <v>1115</v>
      </c>
      <c r="C277" s="76" t="s">
        <v>1716</v>
      </c>
      <c r="D277" s="76" t="s">
        <v>1720</v>
      </c>
      <c r="E277" s="77" t="s">
        <v>1116</v>
      </c>
      <c r="F277" s="76"/>
      <c r="G277" s="75"/>
      <c r="H277" s="76"/>
      <c r="I277" s="76"/>
      <c r="J277" s="76"/>
      <c r="K277" s="76"/>
    </row>
    <row r="278" spans="1:11" ht="15" customHeight="1">
      <c r="A278" s="75" t="s">
        <v>777</v>
      </c>
      <c r="B278" s="76" t="s">
        <v>1117</v>
      </c>
      <c r="C278" s="76" t="s">
        <v>1716</v>
      </c>
      <c r="D278" s="76" t="s">
        <v>1721</v>
      </c>
      <c r="E278" s="77" t="s">
        <v>1118</v>
      </c>
      <c r="F278" s="76"/>
      <c r="G278" s="75"/>
      <c r="H278" s="76"/>
      <c r="I278" s="76"/>
      <c r="J278" s="76"/>
      <c r="K278" s="76"/>
    </row>
    <row r="279" spans="1:11" ht="15" customHeight="1">
      <c r="A279" s="75" t="s">
        <v>780</v>
      </c>
      <c r="B279" s="76" t="s">
        <v>1119</v>
      </c>
      <c r="C279" s="76" t="s">
        <v>1716</v>
      </c>
      <c r="D279" s="76" t="s">
        <v>1731</v>
      </c>
      <c r="E279" s="77" t="s">
        <v>1120</v>
      </c>
      <c r="F279" s="76"/>
      <c r="G279" s="75"/>
      <c r="H279" s="76"/>
      <c r="I279" s="76"/>
      <c r="J279" s="76"/>
      <c r="K279" s="76"/>
    </row>
    <row r="280" spans="1:11" ht="15" customHeight="1">
      <c r="A280" s="75" t="s">
        <v>783</v>
      </c>
      <c r="B280" s="76" t="s">
        <v>1121</v>
      </c>
      <c r="C280" s="76" t="s">
        <v>1716</v>
      </c>
      <c r="D280" s="76" t="s">
        <v>1732</v>
      </c>
      <c r="E280" s="77" t="s">
        <v>1122</v>
      </c>
      <c r="F280" s="76"/>
      <c r="G280" s="75"/>
      <c r="H280" s="76"/>
      <c r="I280" s="76"/>
      <c r="J280" s="76"/>
      <c r="K280" s="76"/>
    </row>
    <row r="281" spans="1:11" ht="15" customHeight="1">
      <c r="A281" s="75" t="s">
        <v>786</v>
      </c>
      <c r="B281" s="76" t="s">
        <v>1123</v>
      </c>
      <c r="C281" s="76" t="s">
        <v>1716</v>
      </c>
      <c r="D281" s="76" t="s">
        <v>151</v>
      </c>
      <c r="E281" s="77" t="s">
        <v>1124</v>
      </c>
      <c r="F281" s="76"/>
      <c r="G281" s="75"/>
      <c r="H281" s="76"/>
      <c r="I281" s="76"/>
      <c r="J281" s="76"/>
      <c r="K281" s="76"/>
    </row>
    <row r="282" spans="1:11" ht="15" customHeight="1">
      <c r="A282" s="75" t="s">
        <v>1735</v>
      </c>
      <c r="B282" s="76" t="s">
        <v>1125</v>
      </c>
      <c r="C282" s="76" t="s">
        <v>1716</v>
      </c>
      <c r="D282" s="76" t="s">
        <v>154</v>
      </c>
      <c r="E282" s="77" t="s">
        <v>1126</v>
      </c>
      <c r="F282" s="76"/>
      <c r="G282" s="75"/>
      <c r="H282" s="76"/>
      <c r="I282" s="76"/>
      <c r="J282" s="76"/>
      <c r="K282" s="76"/>
    </row>
    <row r="283" spans="1:11" ht="15" customHeight="1">
      <c r="A283" s="75" t="s">
        <v>132</v>
      </c>
      <c r="B283" s="76" t="s">
        <v>132</v>
      </c>
      <c r="C283" s="76" t="s">
        <v>132</v>
      </c>
      <c r="D283" s="76" t="s">
        <v>132</v>
      </c>
      <c r="E283" s="77" t="s">
        <v>132</v>
      </c>
      <c r="F283" s="76"/>
      <c r="G283" s="75"/>
      <c r="H283" s="76"/>
      <c r="I283" s="76"/>
      <c r="J283" s="76"/>
      <c r="K283" s="76"/>
    </row>
    <row r="284" spans="1:11" ht="15" customHeight="1">
      <c r="A284" s="67" t="s">
        <v>790</v>
      </c>
      <c r="B284" s="68" t="s">
        <v>525</v>
      </c>
      <c r="C284" s="68" t="s">
        <v>132</v>
      </c>
      <c r="D284" s="68" t="s">
        <v>132</v>
      </c>
      <c r="E284" s="69" t="s">
        <v>526</v>
      </c>
      <c r="F284" s="68"/>
      <c r="G284" s="67"/>
      <c r="H284" s="68"/>
      <c r="I284" s="68"/>
      <c r="J284" s="68"/>
      <c r="K284" s="68"/>
    </row>
    <row r="285" spans="1:11" ht="15" customHeight="1">
      <c r="A285" s="75" t="s">
        <v>1138</v>
      </c>
      <c r="B285" s="76" t="s">
        <v>1127</v>
      </c>
      <c r="C285" s="76" t="s">
        <v>1717</v>
      </c>
      <c r="D285" s="76" t="s">
        <v>1711</v>
      </c>
      <c r="E285" s="77" t="s">
        <v>1128</v>
      </c>
      <c r="F285" s="76"/>
      <c r="G285" s="75"/>
      <c r="H285" s="76"/>
      <c r="I285" s="76"/>
      <c r="J285" s="76"/>
      <c r="K285" s="76"/>
    </row>
    <row r="286" spans="1:11" ht="15" customHeight="1">
      <c r="A286" s="75" t="s">
        <v>793</v>
      </c>
      <c r="B286" s="76" t="s">
        <v>1129</v>
      </c>
      <c r="C286" s="76" t="s">
        <v>1717</v>
      </c>
      <c r="D286" s="76" t="s">
        <v>1712</v>
      </c>
      <c r="E286" s="77" t="s">
        <v>1130</v>
      </c>
      <c r="F286" s="76"/>
      <c r="G286" s="75"/>
      <c r="H286" s="76"/>
      <c r="I286" s="76"/>
      <c r="J286" s="76"/>
      <c r="K286" s="76"/>
    </row>
    <row r="287" spans="1:11" ht="15" customHeight="1">
      <c r="A287" s="75" t="s">
        <v>794</v>
      </c>
      <c r="B287" s="76" t="s">
        <v>1131</v>
      </c>
      <c r="C287" s="76" t="s">
        <v>1717</v>
      </c>
      <c r="D287" s="76" t="s">
        <v>1716</v>
      </c>
      <c r="E287" s="77" t="s">
        <v>1132</v>
      </c>
      <c r="F287" s="76"/>
      <c r="G287" s="75"/>
      <c r="H287" s="76"/>
      <c r="I287" s="76"/>
      <c r="J287" s="76"/>
      <c r="K287" s="76"/>
    </row>
    <row r="288" spans="1:11" ht="15" customHeight="1">
      <c r="A288" s="75" t="s">
        <v>795</v>
      </c>
      <c r="B288" s="76" t="s">
        <v>1133</v>
      </c>
      <c r="C288" s="76" t="s">
        <v>1717</v>
      </c>
      <c r="D288" s="76" t="s">
        <v>1717</v>
      </c>
      <c r="E288" s="77" t="s">
        <v>1120</v>
      </c>
      <c r="F288" s="76"/>
      <c r="G288" s="75"/>
      <c r="H288" s="76"/>
      <c r="I288" s="76"/>
      <c r="J288" s="76"/>
      <c r="K288" s="76"/>
    </row>
    <row r="289" spans="1:11" ht="15" customHeight="1">
      <c r="A289" s="75" t="s">
        <v>798</v>
      </c>
      <c r="B289" s="76" t="s">
        <v>1134</v>
      </c>
      <c r="C289" s="76" t="s">
        <v>1717</v>
      </c>
      <c r="D289" s="76" t="s">
        <v>1725</v>
      </c>
      <c r="E289" s="77" t="s">
        <v>1135</v>
      </c>
      <c r="F289" s="76"/>
      <c r="G289" s="75"/>
      <c r="H289" s="76"/>
      <c r="I289" s="76"/>
      <c r="J289" s="76"/>
      <c r="K289" s="76"/>
    </row>
    <row r="290" spans="1:11" ht="15" customHeight="1">
      <c r="A290" s="75" t="s">
        <v>801</v>
      </c>
      <c r="B290" s="76" t="s">
        <v>1136</v>
      </c>
      <c r="C290" s="76" t="s">
        <v>1717</v>
      </c>
      <c r="D290" s="76" t="s">
        <v>1720</v>
      </c>
      <c r="E290" s="77" t="s">
        <v>1137</v>
      </c>
      <c r="F290" s="76"/>
      <c r="G290" s="75"/>
      <c r="H290" s="76"/>
      <c r="I290" s="76"/>
      <c r="J290" s="76"/>
      <c r="K290" s="76"/>
    </row>
    <row r="291" spans="1:11" ht="15" customHeight="1">
      <c r="A291" s="75" t="s">
        <v>132</v>
      </c>
      <c r="B291" s="76" t="s">
        <v>132</v>
      </c>
      <c r="C291" s="76" t="s">
        <v>132</v>
      </c>
      <c r="D291" s="76" t="s">
        <v>132</v>
      </c>
      <c r="E291" s="77" t="s">
        <v>132</v>
      </c>
      <c r="F291" s="76"/>
      <c r="G291" s="75"/>
      <c r="H291" s="76"/>
      <c r="I291" s="76"/>
      <c r="J291" s="76"/>
      <c r="K291" s="76"/>
    </row>
    <row r="292" spans="1:11" ht="15" customHeight="1">
      <c r="A292" s="62" t="s">
        <v>804</v>
      </c>
      <c r="B292" s="63" t="s">
        <v>274</v>
      </c>
      <c r="C292" s="63" t="s">
        <v>132</v>
      </c>
      <c r="D292" s="63" t="s">
        <v>132</v>
      </c>
      <c r="E292" s="64" t="s">
        <v>215</v>
      </c>
      <c r="F292" s="63"/>
      <c r="G292" s="62"/>
      <c r="H292" s="63"/>
      <c r="I292" s="63"/>
      <c r="J292" s="63"/>
      <c r="K292" s="63"/>
    </row>
    <row r="293" spans="1:11" ht="15" customHeight="1">
      <c r="A293" s="67" t="s">
        <v>805</v>
      </c>
      <c r="B293" s="68" t="s">
        <v>527</v>
      </c>
      <c r="C293" s="68" t="s">
        <v>132</v>
      </c>
      <c r="D293" s="68" t="s">
        <v>132</v>
      </c>
      <c r="E293" s="69" t="s">
        <v>215</v>
      </c>
      <c r="F293" s="68"/>
      <c r="G293" s="67"/>
      <c r="H293" s="68"/>
      <c r="I293" s="68"/>
      <c r="J293" s="68"/>
      <c r="K293" s="68"/>
    </row>
    <row r="294" spans="1:11" ht="15" customHeight="1">
      <c r="A294" s="75" t="s">
        <v>806</v>
      </c>
      <c r="B294" s="76" t="s">
        <v>1139</v>
      </c>
      <c r="C294" s="76" t="s">
        <v>1711</v>
      </c>
      <c r="D294" s="76" t="s">
        <v>1711</v>
      </c>
      <c r="E294" s="77" t="s">
        <v>1140</v>
      </c>
      <c r="F294" s="76"/>
      <c r="G294" s="75"/>
      <c r="H294" s="76"/>
      <c r="I294" s="76"/>
      <c r="J294" s="76"/>
      <c r="K294" s="76"/>
    </row>
    <row r="295" spans="1:11" ht="15" customHeight="1">
      <c r="A295" s="75" t="s">
        <v>807</v>
      </c>
      <c r="B295" s="76" t="s">
        <v>1141</v>
      </c>
      <c r="C295" s="76" t="s">
        <v>1711</v>
      </c>
      <c r="D295" s="76" t="s">
        <v>1712</v>
      </c>
      <c r="E295" s="77" t="s">
        <v>1142</v>
      </c>
      <c r="F295" s="76"/>
      <c r="G295" s="75"/>
      <c r="H295" s="76"/>
      <c r="I295" s="76"/>
      <c r="J295" s="76"/>
      <c r="K295" s="76"/>
    </row>
    <row r="296" spans="1:11" ht="15" customHeight="1">
      <c r="A296" s="75" t="s">
        <v>1149</v>
      </c>
      <c r="B296" s="76" t="s">
        <v>1143</v>
      </c>
      <c r="C296" s="76" t="s">
        <v>1711</v>
      </c>
      <c r="D296" s="76" t="s">
        <v>1716</v>
      </c>
      <c r="E296" s="77" t="s">
        <v>1144</v>
      </c>
      <c r="F296" s="76"/>
      <c r="G296" s="75"/>
      <c r="H296" s="76"/>
      <c r="I296" s="76"/>
      <c r="J296" s="76"/>
      <c r="K296" s="76"/>
    </row>
    <row r="297" spans="1:11" ht="15" customHeight="1">
      <c r="A297" s="75" t="s">
        <v>132</v>
      </c>
      <c r="B297" s="76" t="s">
        <v>132</v>
      </c>
      <c r="C297" s="76" t="s">
        <v>132</v>
      </c>
      <c r="D297" s="76" t="s">
        <v>132</v>
      </c>
      <c r="E297" s="77" t="s">
        <v>132</v>
      </c>
      <c r="F297" s="76"/>
      <c r="G297" s="75"/>
      <c r="H297" s="76"/>
      <c r="I297" s="76"/>
      <c r="J297" s="76"/>
      <c r="K297" s="76"/>
    </row>
    <row r="298" spans="1:11" ht="15" customHeight="1">
      <c r="A298" s="58" t="s">
        <v>811</v>
      </c>
      <c r="B298" s="59" t="s">
        <v>155</v>
      </c>
      <c r="C298" s="59" t="s">
        <v>132</v>
      </c>
      <c r="D298" s="59" t="s">
        <v>132</v>
      </c>
      <c r="E298" s="60" t="s">
        <v>156</v>
      </c>
      <c r="F298" s="59"/>
      <c r="G298" s="58"/>
      <c r="H298" s="59"/>
      <c r="I298" s="59"/>
      <c r="J298" s="59"/>
      <c r="K298" s="59"/>
    </row>
    <row r="299" spans="1:11" ht="15" customHeight="1">
      <c r="A299" s="62" t="s">
        <v>1154</v>
      </c>
      <c r="B299" s="63" t="s">
        <v>277</v>
      </c>
      <c r="C299" s="63" t="s">
        <v>132</v>
      </c>
      <c r="D299" s="63" t="s">
        <v>132</v>
      </c>
      <c r="E299" s="64" t="s">
        <v>278</v>
      </c>
      <c r="F299" s="63"/>
      <c r="G299" s="62"/>
      <c r="H299" s="63"/>
      <c r="I299" s="63"/>
      <c r="J299" s="63"/>
      <c r="K299" s="63"/>
    </row>
    <row r="300" spans="1:11" ht="15" customHeight="1">
      <c r="A300" s="67" t="s">
        <v>814</v>
      </c>
      <c r="B300" s="68" t="s">
        <v>530</v>
      </c>
      <c r="C300" s="68" t="s">
        <v>132</v>
      </c>
      <c r="D300" s="68" t="s">
        <v>132</v>
      </c>
      <c r="E300" s="69" t="s">
        <v>531</v>
      </c>
      <c r="F300" s="68"/>
      <c r="G300" s="67"/>
      <c r="H300" s="68"/>
      <c r="I300" s="68"/>
      <c r="J300" s="68"/>
      <c r="K300" s="68"/>
    </row>
    <row r="301" spans="1:11" ht="15" customHeight="1">
      <c r="A301" s="75" t="s">
        <v>815</v>
      </c>
      <c r="B301" s="76" t="s">
        <v>1146</v>
      </c>
      <c r="C301" s="76" t="s">
        <v>1711</v>
      </c>
      <c r="D301" s="76" t="s">
        <v>1711</v>
      </c>
      <c r="E301" s="77" t="s">
        <v>1147</v>
      </c>
      <c r="F301" s="76"/>
      <c r="G301" s="75"/>
      <c r="H301" s="76"/>
      <c r="I301" s="76"/>
      <c r="J301" s="76"/>
      <c r="K301" s="76"/>
    </row>
    <row r="302" spans="1:11" ht="15" customHeight="1">
      <c r="A302" s="75" t="s">
        <v>132</v>
      </c>
      <c r="B302" s="76" t="s">
        <v>132</v>
      </c>
      <c r="C302" s="76" t="s">
        <v>132</v>
      </c>
      <c r="D302" s="76" t="s">
        <v>132</v>
      </c>
      <c r="E302" s="77" t="s">
        <v>132</v>
      </c>
      <c r="F302" s="76"/>
      <c r="G302" s="75"/>
      <c r="H302" s="76"/>
      <c r="I302" s="76"/>
      <c r="J302" s="76"/>
      <c r="K302" s="76"/>
    </row>
    <row r="303" spans="1:11" ht="15" customHeight="1">
      <c r="A303" s="67" t="s">
        <v>818</v>
      </c>
      <c r="B303" s="68" t="s">
        <v>533</v>
      </c>
      <c r="C303" s="68" t="s">
        <v>132</v>
      </c>
      <c r="D303" s="68" t="s">
        <v>132</v>
      </c>
      <c r="E303" s="69" t="s">
        <v>534</v>
      </c>
      <c r="F303" s="68"/>
      <c r="G303" s="67"/>
      <c r="H303" s="68"/>
      <c r="I303" s="68"/>
      <c r="J303" s="68"/>
      <c r="K303" s="68"/>
    </row>
    <row r="304" spans="1:11" ht="15" customHeight="1">
      <c r="A304" s="75" t="s">
        <v>819</v>
      </c>
      <c r="B304" s="76" t="s">
        <v>1148</v>
      </c>
      <c r="C304" s="76" t="s">
        <v>1712</v>
      </c>
      <c r="D304" s="76" t="s">
        <v>1711</v>
      </c>
      <c r="E304" s="77" t="s">
        <v>595</v>
      </c>
      <c r="F304" s="76"/>
      <c r="G304" s="75"/>
      <c r="H304" s="76"/>
      <c r="I304" s="76"/>
      <c r="J304" s="76"/>
      <c r="K304" s="76"/>
    </row>
    <row r="305" spans="1:11" ht="15" customHeight="1">
      <c r="A305" s="75" t="s">
        <v>820</v>
      </c>
      <c r="B305" s="76" t="s">
        <v>1150</v>
      </c>
      <c r="C305" s="76" t="s">
        <v>1712</v>
      </c>
      <c r="D305" s="76" t="s">
        <v>1712</v>
      </c>
      <c r="E305" s="77" t="s">
        <v>1151</v>
      </c>
      <c r="F305" s="76"/>
      <c r="G305" s="75"/>
      <c r="H305" s="76"/>
      <c r="I305" s="76"/>
      <c r="J305" s="76"/>
      <c r="K305" s="76"/>
    </row>
    <row r="306" spans="1:11" ht="15" customHeight="1">
      <c r="A306" s="75" t="s">
        <v>821</v>
      </c>
      <c r="B306" s="76" t="s">
        <v>1152</v>
      </c>
      <c r="C306" s="76" t="s">
        <v>1712</v>
      </c>
      <c r="D306" s="76" t="s">
        <v>1716</v>
      </c>
      <c r="E306" s="77" t="s">
        <v>1153</v>
      </c>
      <c r="F306" s="76"/>
      <c r="G306" s="75"/>
      <c r="H306" s="76"/>
      <c r="I306" s="76"/>
      <c r="J306" s="76"/>
      <c r="K306" s="76"/>
    </row>
    <row r="307" spans="1:11" ht="15" customHeight="1">
      <c r="A307" s="75" t="s">
        <v>132</v>
      </c>
      <c r="B307" s="76" t="s">
        <v>132</v>
      </c>
      <c r="C307" s="76" t="s">
        <v>132</v>
      </c>
      <c r="D307" s="76" t="s">
        <v>132</v>
      </c>
      <c r="E307" s="77" t="s">
        <v>132</v>
      </c>
      <c r="F307" s="76"/>
      <c r="G307" s="75"/>
      <c r="H307" s="76"/>
      <c r="I307" s="76"/>
      <c r="J307" s="76"/>
      <c r="K307" s="76"/>
    </row>
    <row r="308" spans="1:11" ht="15" customHeight="1">
      <c r="A308" s="62" t="s">
        <v>823</v>
      </c>
      <c r="B308" s="63" t="s">
        <v>280</v>
      </c>
      <c r="C308" s="63" t="s">
        <v>132</v>
      </c>
      <c r="D308" s="63" t="s">
        <v>132</v>
      </c>
      <c r="E308" s="64" t="s">
        <v>281</v>
      </c>
      <c r="F308" s="63"/>
      <c r="G308" s="62"/>
      <c r="H308" s="63"/>
      <c r="I308" s="63"/>
      <c r="J308" s="63"/>
      <c r="K308" s="63"/>
    </row>
    <row r="309" spans="1:11" ht="15" customHeight="1">
      <c r="A309" s="67" t="s">
        <v>824</v>
      </c>
      <c r="B309" s="68" t="s">
        <v>537</v>
      </c>
      <c r="C309" s="68" t="s">
        <v>132</v>
      </c>
      <c r="D309" s="68" t="s">
        <v>132</v>
      </c>
      <c r="E309" s="69" t="s">
        <v>538</v>
      </c>
      <c r="F309" s="68"/>
      <c r="G309" s="67"/>
      <c r="H309" s="68"/>
      <c r="I309" s="68"/>
      <c r="J309" s="68"/>
      <c r="K309" s="68"/>
    </row>
    <row r="310" spans="1:11" ht="15" customHeight="1">
      <c r="A310" s="75" t="s">
        <v>825</v>
      </c>
      <c r="B310" s="76" t="s">
        <v>1155</v>
      </c>
      <c r="C310" s="76" t="s">
        <v>1711</v>
      </c>
      <c r="D310" s="76" t="s">
        <v>1711</v>
      </c>
      <c r="E310" s="77" t="s">
        <v>1156</v>
      </c>
      <c r="F310" s="76"/>
      <c r="G310" s="75"/>
      <c r="H310" s="76"/>
      <c r="I310" s="76"/>
      <c r="J310" s="76"/>
      <c r="K310" s="76"/>
    </row>
    <row r="311" spans="1:11" ht="15" customHeight="1">
      <c r="A311" s="75" t="s">
        <v>132</v>
      </c>
      <c r="B311" s="76" t="s">
        <v>132</v>
      </c>
      <c r="C311" s="76" t="s">
        <v>132</v>
      </c>
      <c r="D311" s="76" t="s">
        <v>132</v>
      </c>
      <c r="E311" s="77" t="s">
        <v>132</v>
      </c>
      <c r="F311" s="76"/>
      <c r="G311" s="75"/>
      <c r="H311" s="76"/>
      <c r="I311" s="76"/>
      <c r="J311" s="76"/>
      <c r="K311" s="76"/>
    </row>
    <row r="312" spans="1:11" ht="15" customHeight="1">
      <c r="A312" s="67" t="s">
        <v>827</v>
      </c>
      <c r="B312" s="68" t="s">
        <v>540</v>
      </c>
      <c r="C312" s="68" t="s">
        <v>132</v>
      </c>
      <c r="D312" s="68" t="s">
        <v>132</v>
      </c>
      <c r="E312" s="69" t="s">
        <v>541</v>
      </c>
      <c r="F312" s="68"/>
      <c r="G312" s="67"/>
      <c r="H312" s="68"/>
      <c r="I312" s="68"/>
      <c r="J312" s="68"/>
      <c r="K312" s="68"/>
    </row>
    <row r="313" spans="1:11" ht="15" customHeight="1">
      <c r="A313" s="75" t="s">
        <v>828</v>
      </c>
      <c r="B313" s="76" t="s">
        <v>1157</v>
      </c>
      <c r="C313" s="76" t="s">
        <v>1712</v>
      </c>
      <c r="D313" s="76" t="s">
        <v>1711</v>
      </c>
      <c r="E313" s="77" t="s">
        <v>1158</v>
      </c>
      <c r="F313" s="76"/>
      <c r="G313" s="75"/>
      <c r="H313" s="76"/>
      <c r="I313" s="76"/>
      <c r="J313" s="76"/>
      <c r="K313" s="76"/>
    </row>
    <row r="314" spans="1:11" ht="15" customHeight="1">
      <c r="A314" s="75" t="s">
        <v>1169</v>
      </c>
      <c r="B314" s="76" t="s">
        <v>1159</v>
      </c>
      <c r="C314" s="76" t="s">
        <v>1712</v>
      </c>
      <c r="D314" s="76" t="s">
        <v>1712</v>
      </c>
      <c r="E314" s="77" t="s">
        <v>1160</v>
      </c>
      <c r="F314" s="76"/>
      <c r="G314" s="75"/>
      <c r="H314" s="76"/>
      <c r="I314" s="76"/>
      <c r="J314" s="76"/>
      <c r="K314" s="76"/>
    </row>
    <row r="315" spans="1:11" ht="15" customHeight="1">
      <c r="A315" s="75" t="s">
        <v>132</v>
      </c>
      <c r="B315" s="76" t="s">
        <v>132</v>
      </c>
      <c r="C315" s="76" t="s">
        <v>132</v>
      </c>
      <c r="D315" s="76" t="s">
        <v>132</v>
      </c>
      <c r="E315" s="77" t="s">
        <v>132</v>
      </c>
      <c r="F315" s="76"/>
      <c r="G315" s="75"/>
      <c r="H315" s="76"/>
      <c r="I315" s="76"/>
      <c r="J315" s="76"/>
      <c r="K315" s="76"/>
    </row>
    <row r="316" spans="1:11" ht="15" customHeight="1">
      <c r="A316" s="52" t="s">
        <v>831</v>
      </c>
      <c r="B316" s="53" t="s">
        <v>137</v>
      </c>
      <c r="C316" s="53" t="s">
        <v>132</v>
      </c>
      <c r="D316" s="53" t="s">
        <v>132</v>
      </c>
      <c r="E316" s="66" t="s">
        <v>25</v>
      </c>
      <c r="F316" s="53"/>
      <c r="G316" s="52"/>
      <c r="H316" s="53"/>
      <c r="I316" s="53"/>
      <c r="J316" s="53"/>
      <c r="K316" s="53"/>
    </row>
    <row r="317" spans="1:11" ht="15" customHeight="1">
      <c r="A317" s="58" t="s">
        <v>832</v>
      </c>
      <c r="B317" s="59" t="s">
        <v>159</v>
      </c>
      <c r="C317" s="59" t="s">
        <v>132</v>
      </c>
      <c r="D317" s="59" t="s">
        <v>132</v>
      </c>
      <c r="E317" s="60" t="s">
        <v>160</v>
      </c>
      <c r="F317" s="59"/>
      <c r="G317" s="58"/>
      <c r="H317" s="59"/>
      <c r="I317" s="59"/>
      <c r="J317" s="59"/>
      <c r="K317" s="59"/>
    </row>
    <row r="318" spans="1:11" ht="15" customHeight="1">
      <c r="A318" s="62" t="s">
        <v>1172</v>
      </c>
      <c r="B318" s="63" t="s">
        <v>285</v>
      </c>
      <c r="C318" s="63" t="s">
        <v>132</v>
      </c>
      <c r="D318" s="63" t="s">
        <v>132</v>
      </c>
      <c r="E318" s="64" t="s">
        <v>286</v>
      </c>
      <c r="F318" s="63"/>
      <c r="G318" s="62"/>
      <c r="H318" s="63"/>
      <c r="I318" s="63"/>
      <c r="J318" s="63"/>
      <c r="K318" s="63"/>
    </row>
    <row r="319" spans="1:11" ht="15" customHeight="1">
      <c r="A319" s="67" t="s">
        <v>834</v>
      </c>
      <c r="B319" s="68" t="s">
        <v>546</v>
      </c>
      <c r="C319" s="68" t="s">
        <v>132</v>
      </c>
      <c r="D319" s="68" t="s">
        <v>132</v>
      </c>
      <c r="E319" s="69" t="s">
        <v>490</v>
      </c>
      <c r="F319" s="68"/>
      <c r="G319" s="67"/>
      <c r="H319" s="68"/>
      <c r="I319" s="68"/>
      <c r="J319" s="68"/>
      <c r="K319" s="68"/>
    </row>
    <row r="320" spans="1:11" ht="15" customHeight="1">
      <c r="A320" s="75" t="s">
        <v>835</v>
      </c>
      <c r="B320" s="76" t="s">
        <v>1163</v>
      </c>
      <c r="C320" s="76" t="s">
        <v>1711</v>
      </c>
      <c r="D320" s="76" t="s">
        <v>1711</v>
      </c>
      <c r="E320" s="77" t="s">
        <v>1164</v>
      </c>
      <c r="F320" s="76"/>
      <c r="G320" s="75"/>
      <c r="H320" s="76"/>
      <c r="I320" s="76"/>
      <c r="J320" s="76"/>
      <c r="K320" s="76"/>
    </row>
    <row r="321" spans="1:11" ht="15" customHeight="1">
      <c r="A321" s="75" t="s">
        <v>1179</v>
      </c>
      <c r="B321" s="76" t="s">
        <v>1165</v>
      </c>
      <c r="C321" s="76" t="s">
        <v>1711</v>
      </c>
      <c r="D321" s="76" t="s">
        <v>1712</v>
      </c>
      <c r="E321" s="77" t="s">
        <v>1166</v>
      </c>
      <c r="F321" s="76"/>
      <c r="G321" s="75"/>
      <c r="H321" s="76"/>
      <c r="I321" s="76"/>
      <c r="J321" s="76"/>
      <c r="K321" s="76"/>
    </row>
    <row r="322" spans="1:11" ht="15" customHeight="1">
      <c r="A322" s="75" t="s">
        <v>837</v>
      </c>
      <c r="B322" s="76" t="s">
        <v>1167</v>
      </c>
      <c r="C322" s="76" t="s">
        <v>1711</v>
      </c>
      <c r="D322" s="76" t="s">
        <v>1716</v>
      </c>
      <c r="E322" s="77" t="s">
        <v>1168</v>
      </c>
      <c r="F322" s="76"/>
      <c r="G322" s="75"/>
      <c r="H322" s="76"/>
      <c r="I322" s="76"/>
      <c r="J322" s="76"/>
      <c r="K322" s="76"/>
    </row>
    <row r="323" spans="1:11" ht="15" customHeight="1">
      <c r="A323" s="75" t="s">
        <v>838</v>
      </c>
      <c r="B323" s="76" t="s">
        <v>1170</v>
      </c>
      <c r="C323" s="76" t="s">
        <v>1711</v>
      </c>
      <c r="D323" s="76" t="s">
        <v>1717</v>
      </c>
      <c r="E323" s="77" t="s">
        <v>1171</v>
      </c>
      <c r="F323" s="76"/>
      <c r="G323" s="75"/>
      <c r="H323" s="76"/>
      <c r="I323" s="76"/>
      <c r="J323" s="76"/>
      <c r="K323" s="76"/>
    </row>
    <row r="324" spans="1:11" ht="15" customHeight="1">
      <c r="A324" s="75" t="s">
        <v>132</v>
      </c>
      <c r="B324" s="76" t="s">
        <v>132</v>
      </c>
      <c r="C324" s="76" t="s">
        <v>132</v>
      </c>
      <c r="D324" s="76" t="s">
        <v>132</v>
      </c>
      <c r="E324" s="77" t="s">
        <v>132</v>
      </c>
      <c r="F324" s="76"/>
      <c r="G324" s="75"/>
      <c r="H324" s="76"/>
      <c r="I324" s="76"/>
      <c r="J324" s="76"/>
      <c r="K324" s="76"/>
    </row>
    <row r="325" spans="1:11" ht="15" customHeight="1">
      <c r="A325" s="62" t="s">
        <v>1186</v>
      </c>
      <c r="B325" s="63" t="s">
        <v>288</v>
      </c>
      <c r="C325" s="63" t="s">
        <v>132</v>
      </c>
      <c r="D325" s="63" t="s">
        <v>132</v>
      </c>
      <c r="E325" s="64" t="s">
        <v>289</v>
      </c>
      <c r="F325" s="63"/>
      <c r="G325" s="62"/>
      <c r="H325" s="63"/>
      <c r="I325" s="63"/>
      <c r="J325" s="63"/>
      <c r="K325" s="63"/>
    </row>
    <row r="326" spans="1:11" ht="15" customHeight="1">
      <c r="A326" s="67" t="s">
        <v>1187</v>
      </c>
      <c r="B326" s="68" t="s">
        <v>549</v>
      </c>
      <c r="C326" s="68" t="s">
        <v>132</v>
      </c>
      <c r="D326" s="68" t="s">
        <v>132</v>
      </c>
      <c r="E326" s="69" t="s">
        <v>550</v>
      </c>
      <c r="F326" s="68"/>
      <c r="G326" s="67"/>
      <c r="H326" s="68"/>
      <c r="I326" s="68"/>
      <c r="J326" s="68"/>
      <c r="K326" s="68"/>
    </row>
    <row r="327" spans="1:11" ht="15" customHeight="1">
      <c r="A327" s="75" t="s">
        <v>1188</v>
      </c>
      <c r="B327" s="76" t="s">
        <v>1173</v>
      </c>
      <c r="C327" s="76" t="s">
        <v>1711</v>
      </c>
      <c r="D327" s="76" t="s">
        <v>1711</v>
      </c>
      <c r="E327" s="77" t="s">
        <v>1174</v>
      </c>
      <c r="F327" s="76"/>
      <c r="G327" s="75"/>
      <c r="H327" s="76"/>
      <c r="I327" s="76"/>
      <c r="J327" s="76"/>
      <c r="K327" s="76"/>
    </row>
    <row r="328" spans="1:11" ht="15" customHeight="1">
      <c r="A328" s="75" t="s">
        <v>1191</v>
      </c>
      <c r="B328" s="76" t="s">
        <v>1175</v>
      </c>
      <c r="C328" s="76" t="s">
        <v>1711</v>
      </c>
      <c r="D328" s="76" t="s">
        <v>1712</v>
      </c>
      <c r="E328" s="77" t="s">
        <v>1176</v>
      </c>
      <c r="F328" s="76"/>
      <c r="G328" s="75"/>
      <c r="H328" s="76"/>
      <c r="I328" s="76"/>
      <c r="J328" s="76"/>
      <c r="K328" s="76"/>
    </row>
    <row r="329" spans="1:11" ht="15" customHeight="1">
      <c r="A329" s="75" t="s">
        <v>1194</v>
      </c>
      <c r="B329" s="76" t="s">
        <v>1177</v>
      </c>
      <c r="C329" s="76" t="s">
        <v>1711</v>
      </c>
      <c r="D329" s="76" t="s">
        <v>1716</v>
      </c>
      <c r="E329" s="77" t="s">
        <v>1178</v>
      </c>
      <c r="F329" s="76"/>
      <c r="G329" s="75"/>
      <c r="H329" s="76"/>
      <c r="I329" s="76"/>
      <c r="J329" s="76"/>
      <c r="K329" s="76"/>
    </row>
    <row r="330" spans="1:11" ht="15" customHeight="1">
      <c r="A330" s="75" t="s">
        <v>1197</v>
      </c>
      <c r="B330" s="76" t="s">
        <v>1180</v>
      </c>
      <c r="C330" s="76" t="s">
        <v>1711</v>
      </c>
      <c r="D330" s="76" t="s">
        <v>1717</v>
      </c>
      <c r="E330" s="77" t="s">
        <v>1181</v>
      </c>
      <c r="F330" s="76"/>
      <c r="G330" s="75"/>
      <c r="H330" s="76"/>
      <c r="I330" s="76"/>
      <c r="J330" s="76"/>
      <c r="K330" s="76"/>
    </row>
    <row r="331" spans="1:11" ht="15" customHeight="1">
      <c r="A331" s="75" t="s">
        <v>1200</v>
      </c>
      <c r="B331" s="76" t="s">
        <v>1182</v>
      </c>
      <c r="C331" s="76" t="s">
        <v>1711</v>
      </c>
      <c r="D331" s="76" t="s">
        <v>1725</v>
      </c>
      <c r="E331" s="77" t="s">
        <v>1183</v>
      </c>
      <c r="F331" s="76"/>
      <c r="G331" s="75"/>
      <c r="H331" s="76"/>
      <c r="I331" s="76"/>
      <c r="J331" s="76"/>
      <c r="K331" s="76"/>
    </row>
    <row r="332" spans="1:11" ht="15" customHeight="1">
      <c r="A332" s="75" t="s">
        <v>1203</v>
      </c>
      <c r="B332" s="76" t="s">
        <v>1184</v>
      </c>
      <c r="C332" s="76" t="s">
        <v>1711</v>
      </c>
      <c r="D332" s="76" t="s">
        <v>1720</v>
      </c>
      <c r="E332" s="77" t="s">
        <v>1185</v>
      </c>
      <c r="F332" s="76"/>
      <c r="G332" s="75"/>
      <c r="H332" s="76"/>
      <c r="I332" s="76"/>
      <c r="J332" s="76"/>
      <c r="K332" s="76"/>
    </row>
    <row r="333" spans="1:11" ht="15" customHeight="1">
      <c r="A333" s="75" t="s">
        <v>132</v>
      </c>
      <c r="B333" s="76" t="s">
        <v>132</v>
      </c>
      <c r="C333" s="76" t="s">
        <v>132</v>
      </c>
      <c r="D333" s="76" t="s">
        <v>132</v>
      </c>
      <c r="E333" s="77" t="s">
        <v>132</v>
      </c>
      <c r="F333" s="76"/>
      <c r="G333" s="75"/>
      <c r="H333" s="76"/>
      <c r="I333" s="76"/>
      <c r="J333" s="76"/>
      <c r="K333" s="76"/>
    </row>
    <row r="334" spans="1:11" ht="15" customHeight="1">
      <c r="A334" s="62" t="s">
        <v>1209</v>
      </c>
      <c r="B334" s="63" t="s">
        <v>291</v>
      </c>
      <c r="C334" s="63" t="s">
        <v>132</v>
      </c>
      <c r="D334" s="63" t="s">
        <v>132</v>
      </c>
      <c r="E334" s="64" t="s">
        <v>292</v>
      </c>
      <c r="F334" s="63"/>
      <c r="G334" s="62"/>
      <c r="H334" s="63"/>
      <c r="I334" s="63"/>
      <c r="J334" s="63"/>
      <c r="K334" s="63"/>
    </row>
    <row r="335" spans="1:11" ht="15" customHeight="1">
      <c r="A335" s="67" t="s">
        <v>1736</v>
      </c>
      <c r="B335" s="68" t="s">
        <v>553</v>
      </c>
      <c r="C335" s="68" t="s">
        <v>132</v>
      </c>
      <c r="D335" s="68" t="s">
        <v>132</v>
      </c>
      <c r="E335" s="69" t="s">
        <v>554</v>
      </c>
      <c r="F335" s="68"/>
      <c r="G335" s="67"/>
      <c r="H335" s="68"/>
      <c r="I335" s="68"/>
      <c r="J335" s="68"/>
      <c r="K335" s="68"/>
    </row>
    <row r="336" spans="1:11" ht="15" customHeight="1">
      <c r="A336" s="75" t="s">
        <v>1212</v>
      </c>
      <c r="B336" s="76" t="s">
        <v>1189</v>
      </c>
      <c r="C336" s="76" t="s">
        <v>1711</v>
      </c>
      <c r="D336" s="76" t="s">
        <v>1711</v>
      </c>
      <c r="E336" s="77" t="s">
        <v>1190</v>
      </c>
      <c r="F336" s="76"/>
      <c r="G336" s="75"/>
      <c r="H336" s="76"/>
      <c r="I336" s="76"/>
      <c r="J336" s="76"/>
      <c r="K336" s="76"/>
    </row>
    <row r="337" spans="1:11" ht="15" customHeight="1">
      <c r="A337" s="75" t="s">
        <v>1213</v>
      </c>
      <c r="B337" s="76" t="s">
        <v>1192</v>
      </c>
      <c r="C337" s="76" t="s">
        <v>1711</v>
      </c>
      <c r="D337" s="76" t="s">
        <v>1712</v>
      </c>
      <c r="E337" s="77" t="s">
        <v>1193</v>
      </c>
      <c r="F337" s="76"/>
      <c r="G337" s="75"/>
      <c r="H337" s="76"/>
      <c r="I337" s="76"/>
      <c r="J337" s="76"/>
      <c r="K337" s="76"/>
    </row>
    <row r="338" spans="1:11" ht="15" customHeight="1">
      <c r="A338" s="75" t="s">
        <v>1214</v>
      </c>
      <c r="B338" s="76" t="s">
        <v>1195</v>
      </c>
      <c r="C338" s="76" t="s">
        <v>1711</v>
      </c>
      <c r="D338" s="76" t="s">
        <v>1716</v>
      </c>
      <c r="E338" s="77" t="s">
        <v>1196</v>
      </c>
      <c r="F338" s="76"/>
      <c r="G338" s="75"/>
      <c r="H338" s="76"/>
      <c r="I338" s="76"/>
      <c r="J338" s="76"/>
      <c r="K338" s="76"/>
    </row>
    <row r="339" spans="1:11" ht="15" customHeight="1">
      <c r="A339" s="75" t="s">
        <v>1217</v>
      </c>
      <c r="B339" s="76" t="s">
        <v>1198</v>
      </c>
      <c r="C339" s="76" t="s">
        <v>1711</v>
      </c>
      <c r="D339" s="76" t="s">
        <v>1717</v>
      </c>
      <c r="E339" s="77" t="s">
        <v>1199</v>
      </c>
      <c r="F339" s="76"/>
      <c r="G339" s="75"/>
      <c r="H339" s="76"/>
      <c r="I339" s="76"/>
      <c r="J339" s="76"/>
      <c r="K339" s="76"/>
    </row>
    <row r="340" spans="1:11" ht="15" customHeight="1">
      <c r="A340" s="75" t="s">
        <v>1220</v>
      </c>
      <c r="B340" s="76" t="s">
        <v>1201</v>
      </c>
      <c r="C340" s="76" t="s">
        <v>1711</v>
      </c>
      <c r="D340" s="76" t="s">
        <v>1725</v>
      </c>
      <c r="E340" s="77" t="s">
        <v>1202</v>
      </c>
      <c r="F340" s="76"/>
      <c r="G340" s="75"/>
      <c r="H340" s="76"/>
      <c r="I340" s="76"/>
      <c r="J340" s="76"/>
      <c r="K340" s="76"/>
    </row>
    <row r="341" spans="1:11" ht="15" customHeight="1">
      <c r="A341" s="75" t="s">
        <v>1223</v>
      </c>
      <c r="B341" s="76" t="s">
        <v>1204</v>
      </c>
      <c r="C341" s="76" t="s">
        <v>1711</v>
      </c>
      <c r="D341" s="76" t="s">
        <v>1720</v>
      </c>
      <c r="E341" s="77" t="s">
        <v>1205</v>
      </c>
      <c r="F341" s="76"/>
      <c r="G341" s="75"/>
      <c r="H341" s="76"/>
      <c r="I341" s="76"/>
      <c r="J341" s="76"/>
      <c r="K341" s="76"/>
    </row>
    <row r="342" spans="1:11" ht="15" customHeight="1">
      <c r="A342" s="75" t="s">
        <v>1226</v>
      </c>
      <c r="B342" s="76" t="s">
        <v>1207</v>
      </c>
      <c r="C342" s="76" t="s">
        <v>1711</v>
      </c>
      <c r="D342" s="76" t="s">
        <v>1721</v>
      </c>
      <c r="E342" s="77" t="s">
        <v>1208</v>
      </c>
      <c r="F342" s="76"/>
      <c r="G342" s="75"/>
      <c r="H342" s="76"/>
      <c r="I342" s="76"/>
      <c r="J342" s="76"/>
      <c r="K342" s="76"/>
    </row>
    <row r="343" spans="1:11" ht="15" customHeight="1">
      <c r="A343" s="75" t="s">
        <v>1737</v>
      </c>
      <c r="B343" s="76" t="s">
        <v>1210</v>
      </c>
      <c r="C343" s="76" t="s">
        <v>1711</v>
      </c>
      <c r="D343" s="76" t="s">
        <v>1731</v>
      </c>
      <c r="E343" s="77" t="s">
        <v>1211</v>
      </c>
      <c r="F343" s="76"/>
      <c r="G343" s="75"/>
      <c r="H343" s="76"/>
      <c r="I343" s="76"/>
      <c r="J343" s="76"/>
      <c r="K343" s="76"/>
    </row>
    <row r="344" spans="1:11" ht="15" customHeight="1">
      <c r="A344" s="75" t="s">
        <v>132</v>
      </c>
      <c r="B344" s="76" t="s">
        <v>132</v>
      </c>
      <c r="C344" s="76" t="s">
        <v>132</v>
      </c>
      <c r="D344" s="76" t="s">
        <v>132</v>
      </c>
      <c r="E344" s="77" t="s">
        <v>132</v>
      </c>
      <c r="F344" s="76"/>
      <c r="G344" s="75"/>
      <c r="H344" s="76"/>
      <c r="I344" s="76"/>
      <c r="J344" s="76"/>
      <c r="K344" s="76"/>
    </row>
    <row r="345" spans="1:11" ht="15" customHeight="1">
      <c r="A345" s="62" t="s">
        <v>1230</v>
      </c>
      <c r="B345" s="63" t="s">
        <v>294</v>
      </c>
      <c r="C345" s="63" t="s">
        <v>132</v>
      </c>
      <c r="D345" s="63" t="s">
        <v>132</v>
      </c>
      <c r="E345" s="64" t="s">
        <v>295</v>
      </c>
      <c r="F345" s="63"/>
      <c r="G345" s="62"/>
      <c r="H345" s="63"/>
      <c r="I345" s="63"/>
      <c r="J345" s="63"/>
      <c r="K345" s="63"/>
    </row>
    <row r="346" spans="1:11" ht="15" customHeight="1">
      <c r="A346" s="67" t="s">
        <v>1233</v>
      </c>
      <c r="B346" s="68" t="s">
        <v>557</v>
      </c>
      <c r="C346" s="68" t="s">
        <v>132</v>
      </c>
      <c r="D346" s="68" t="s">
        <v>132</v>
      </c>
      <c r="E346" s="69" t="s">
        <v>558</v>
      </c>
      <c r="F346" s="68"/>
      <c r="G346" s="67"/>
      <c r="H346" s="68"/>
      <c r="I346" s="68"/>
      <c r="J346" s="68"/>
      <c r="K346" s="68"/>
    </row>
    <row r="347" spans="1:11" ht="15" customHeight="1">
      <c r="A347" s="75" t="s">
        <v>1236</v>
      </c>
      <c r="B347" s="76" t="s">
        <v>1215</v>
      </c>
      <c r="C347" s="76" t="s">
        <v>1711</v>
      </c>
      <c r="D347" s="76" t="s">
        <v>1711</v>
      </c>
      <c r="E347" s="77" t="s">
        <v>1216</v>
      </c>
      <c r="F347" s="76"/>
      <c r="G347" s="75"/>
      <c r="H347" s="76"/>
      <c r="I347" s="76"/>
      <c r="J347" s="76"/>
      <c r="K347" s="76"/>
    </row>
    <row r="348" spans="1:11" ht="15" customHeight="1">
      <c r="A348" s="75" t="s">
        <v>132</v>
      </c>
      <c r="B348" s="76" t="s">
        <v>132</v>
      </c>
      <c r="C348" s="76" t="s">
        <v>132</v>
      </c>
      <c r="D348" s="76" t="s">
        <v>132</v>
      </c>
      <c r="E348" s="77" t="s">
        <v>132</v>
      </c>
      <c r="F348" s="76"/>
      <c r="G348" s="75"/>
      <c r="H348" s="76"/>
      <c r="I348" s="76"/>
      <c r="J348" s="76"/>
      <c r="K348" s="76"/>
    </row>
    <row r="349" spans="1:11" ht="15" customHeight="1">
      <c r="A349" s="75" t="s">
        <v>1239</v>
      </c>
      <c r="B349" s="76" t="s">
        <v>1218</v>
      </c>
      <c r="C349" s="76" t="s">
        <v>1712</v>
      </c>
      <c r="D349" s="76" t="s">
        <v>1711</v>
      </c>
      <c r="E349" s="77" t="s">
        <v>1219</v>
      </c>
      <c r="F349" s="76"/>
      <c r="G349" s="75"/>
      <c r="H349" s="76"/>
      <c r="I349" s="76"/>
      <c r="J349" s="76"/>
      <c r="K349" s="76"/>
    </row>
    <row r="350" spans="1:11" ht="15" customHeight="1">
      <c r="A350" s="75" t="s">
        <v>132</v>
      </c>
      <c r="B350" s="76" t="s">
        <v>132</v>
      </c>
      <c r="C350" s="76" t="s">
        <v>132</v>
      </c>
      <c r="D350" s="76" t="s">
        <v>132</v>
      </c>
      <c r="E350" s="77" t="s">
        <v>132</v>
      </c>
      <c r="F350" s="76"/>
      <c r="G350" s="75"/>
      <c r="H350" s="76"/>
      <c r="I350" s="76"/>
      <c r="J350" s="76"/>
      <c r="K350" s="76"/>
    </row>
    <row r="351" spans="1:11" ht="15" customHeight="1">
      <c r="A351" s="75" t="s">
        <v>1241</v>
      </c>
      <c r="B351" s="76" t="s">
        <v>1221</v>
      </c>
      <c r="C351" s="76" t="s">
        <v>1716</v>
      </c>
      <c r="D351" s="76" t="s">
        <v>1711</v>
      </c>
      <c r="E351" s="77" t="s">
        <v>1222</v>
      </c>
      <c r="F351" s="76"/>
      <c r="G351" s="75"/>
      <c r="H351" s="76"/>
      <c r="I351" s="76"/>
      <c r="J351" s="76"/>
      <c r="K351" s="76"/>
    </row>
    <row r="352" spans="1:11" ht="15" customHeight="1">
      <c r="A352" s="75" t="s">
        <v>132</v>
      </c>
      <c r="B352" s="76" t="s">
        <v>132</v>
      </c>
      <c r="C352" s="76" t="s">
        <v>132</v>
      </c>
      <c r="D352" s="76" t="s">
        <v>132</v>
      </c>
      <c r="E352" s="77" t="s">
        <v>132</v>
      </c>
      <c r="F352" s="76"/>
      <c r="G352" s="75"/>
      <c r="H352" s="76"/>
      <c r="I352" s="76"/>
      <c r="J352" s="76"/>
      <c r="K352" s="76"/>
    </row>
    <row r="353" spans="1:11" ht="15" customHeight="1">
      <c r="A353" s="75" t="s">
        <v>1247</v>
      </c>
      <c r="B353" s="76" t="s">
        <v>1224</v>
      </c>
      <c r="C353" s="76" t="s">
        <v>1717</v>
      </c>
      <c r="D353" s="76" t="s">
        <v>1711</v>
      </c>
      <c r="E353" s="77" t="s">
        <v>1225</v>
      </c>
      <c r="F353" s="76"/>
      <c r="G353" s="75"/>
      <c r="H353" s="76"/>
      <c r="I353" s="76"/>
      <c r="J353" s="76"/>
      <c r="K353" s="76"/>
    </row>
    <row r="354" spans="1:11" ht="15" customHeight="1">
      <c r="A354" s="75" t="s">
        <v>132</v>
      </c>
      <c r="B354" s="76" t="s">
        <v>132</v>
      </c>
      <c r="C354" s="76" t="s">
        <v>132</v>
      </c>
      <c r="D354" s="76" t="s">
        <v>132</v>
      </c>
      <c r="E354" s="77" t="s">
        <v>132</v>
      </c>
      <c r="F354" s="76"/>
      <c r="G354" s="75"/>
      <c r="H354" s="76"/>
      <c r="I354" s="76"/>
      <c r="J354" s="76"/>
      <c r="K354" s="76"/>
    </row>
    <row r="355" spans="1:11" ht="15" customHeight="1">
      <c r="A355" s="75" t="s">
        <v>1738</v>
      </c>
      <c r="B355" s="76" t="s">
        <v>1227</v>
      </c>
      <c r="C355" s="76" t="s">
        <v>1725</v>
      </c>
      <c r="D355" s="76" t="s">
        <v>1711</v>
      </c>
      <c r="E355" s="77" t="s">
        <v>1228</v>
      </c>
      <c r="F355" s="76"/>
      <c r="G355" s="75"/>
      <c r="H355" s="76"/>
      <c r="I355" s="76"/>
      <c r="J355" s="76"/>
      <c r="K355" s="76"/>
    </row>
    <row r="356" spans="1:11" ht="15" customHeight="1">
      <c r="A356" s="75" t="s">
        <v>132</v>
      </c>
      <c r="B356" s="76" t="s">
        <v>132</v>
      </c>
      <c r="C356" s="76" t="s">
        <v>132</v>
      </c>
      <c r="D356" s="76" t="s">
        <v>132</v>
      </c>
      <c r="E356" s="77" t="s">
        <v>132</v>
      </c>
      <c r="F356" s="76"/>
      <c r="G356" s="75"/>
      <c r="H356" s="76"/>
      <c r="I356" s="76"/>
      <c r="J356" s="76"/>
      <c r="K356" s="76"/>
    </row>
    <row r="357" spans="1:11" ht="15" customHeight="1">
      <c r="A357" s="67" t="s">
        <v>1254</v>
      </c>
      <c r="B357" s="68" t="s">
        <v>560</v>
      </c>
      <c r="C357" s="68" t="s">
        <v>132</v>
      </c>
      <c r="D357" s="68" t="s">
        <v>132</v>
      </c>
      <c r="E357" s="69" t="s">
        <v>561</v>
      </c>
      <c r="F357" s="68"/>
      <c r="G357" s="67"/>
      <c r="H357" s="68"/>
      <c r="I357" s="68"/>
      <c r="J357" s="68"/>
      <c r="K357" s="68"/>
    </row>
    <row r="358" spans="1:11" ht="15" customHeight="1">
      <c r="A358" s="75" t="s">
        <v>1255</v>
      </c>
      <c r="B358" s="76" t="s">
        <v>1231</v>
      </c>
      <c r="C358" s="76" t="s">
        <v>1711</v>
      </c>
      <c r="D358" s="76" t="s">
        <v>1711</v>
      </c>
      <c r="E358" s="77" t="s">
        <v>1232</v>
      </c>
      <c r="F358" s="76"/>
      <c r="G358" s="75"/>
      <c r="H358" s="76"/>
      <c r="I358" s="76"/>
      <c r="J358" s="76"/>
      <c r="K358" s="76"/>
    </row>
    <row r="359" spans="1:11" ht="15" customHeight="1">
      <c r="A359" s="75" t="s">
        <v>132</v>
      </c>
      <c r="B359" s="76" t="s">
        <v>132</v>
      </c>
      <c r="C359" s="76" t="s">
        <v>132</v>
      </c>
      <c r="D359" s="76" t="s">
        <v>132</v>
      </c>
      <c r="E359" s="77" t="s">
        <v>132</v>
      </c>
      <c r="F359" s="76"/>
      <c r="G359" s="75"/>
      <c r="H359" s="76"/>
      <c r="I359" s="76"/>
      <c r="J359" s="76"/>
      <c r="K359" s="76"/>
    </row>
    <row r="360" spans="1:11" ht="15" customHeight="1">
      <c r="A360" s="75" t="s">
        <v>1261</v>
      </c>
      <c r="B360" s="76" t="s">
        <v>1234</v>
      </c>
      <c r="C360" s="76" t="s">
        <v>1712</v>
      </c>
      <c r="D360" s="76" t="s">
        <v>1711</v>
      </c>
      <c r="E360" s="77" t="s">
        <v>1235</v>
      </c>
      <c r="F360" s="76"/>
      <c r="G360" s="75"/>
      <c r="H360" s="76"/>
      <c r="I360" s="76"/>
      <c r="J360" s="76"/>
      <c r="K360" s="76"/>
    </row>
    <row r="361" spans="1:11" ht="15" customHeight="1">
      <c r="A361" s="75" t="s">
        <v>132</v>
      </c>
      <c r="B361" s="76" t="s">
        <v>132</v>
      </c>
      <c r="C361" s="76" t="s">
        <v>132</v>
      </c>
      <c r="D361" s="76" t="s">
        <v>132</v>
      </c>
      <c r="E361" s="77" t="s">
        <v>132</v>
      </c>
      <c r="F361" s="76"/>
      <c r="G361" s="75"/>
      <c r="H361" s="76"/>
      <c r="I361" s="76"/>
      <c r="J361" s="76"/>
      <c r="K361" s="76"/>
    </row>
    <row r="362" spans="1:11" ht="15" customHeight="1">
      <c r="A362" s="75" t="s">
        <v>1264</v>
      </c>
      <c r="B362" s="76" t="s">
        <v>1237</v>
      </c>
      <c r="C362" s="76" t="s">
        <v>1716</v>
      </c>
      <c r="D362" s="76" t="s">
        <v>1711</v>
      </c>
      <c r="E362" s="77" t="s">
        <v>1238</v>
      </c>
      <c r="F362" s="76"/>
      <c r="G362" s="75"/>
      <c r="H362" s="76"/>
      <c r="I362" s="76"/>
      <c r="J362" s="76"/>
      <c r="K362" s="76"/>
    </row>
    <row r="363" spans="1:11" ht="15" customHeight="1">
      <c r="A363" s="75" t="s">
        <v>132</v>
      </c>
      <c r="B363" s="76" t="s">
        <v>132</v>
      </c>
      <c r="C363" s="76" t="s">
        <v>132</v>
      </c>
      <c r="D363" s="76" t="s">
        <v>132</v>
      </c>
      <c r="E363" s="77" t="s">
        <v>132</v>
      </c>
      <c r="F363" s="76"/>
      <c r="G363" s="75"/>
      <c r="H363" s="76"/>
      <c r="I363" s="76"/>
      <c r="J363" s="76"/>
      <c r="K363" s="76"/>
    </row>
    <row r="364" spans="1:11" ht="15" customHeight="1">
      <c r="A364" s="62" t="s">
        <v>1266</v>
      </c>
      <c r="B364" s="63" t="s">
        <v>297</v>
      </c>
      <c r="C364" s="63" t="s">
        <v>132</v>
      </c>
      <c r="D364" s="63" t="s">
        <v>132</v>
      </c>
      <c r="E364" s="64" t="s">
        <v>298</v>
      </c>
      <c r="F364" s="63"/>
      <c r="G364" s="62"/>
      <c r="H364" s="63"/>
      <c r="I364" s="63"/>
      <c r="J364" s="63"/>
      <c r="K364" s="63"/>
    </row>
    <row r="365" spans="1:11" ht="15" customHeight="1">
      <c r="A365" s="67" t="s">
        <v>1267</v>
      </c>
      <c r="B365" s="68" t="s">
        <v>564</v>
      </c>
      <c r="C365" s="68" t="s">
        <v>132</v>
      </c>
      <c r="D365" s="68" t="s">
        <v>132</v>
      </c>
      <c r="E365" s="69" t="s">
        <v>565</v>
      </c>
      <c r="F365" s="68"/>
      <c r="G365" s="67"/>
      <c r="H365" s="68"/>
      <c r="I365" s="68"/>
      <c r="J365" s="68"/>
      <c r="K365" s="68"/>
    </row>
    <row r="366" spans="1:11" ht="15" customHeight="1">
      <c r="A366" s="75" t="s">
        <v>1270</v>
      </c>
      <c r="B366" s="76" t="s">
        <v>1242</v>
      </c>
      <c r="C366" s="76" t="s">
        <v>1711</v>
      </c>
      <c r="D366" s="76" t="s">
        <v>1711</v>
      </c>
      <c r="E366" s="77" t="s">
        <v>1243</v>
      </c>
      <c r="F366" s="76"/>
      <c r="G366" s="75"/>
      <c r="H366" s="76"/>
      <c r="I366" s="76"/>
      <c r="J366" s="76"/>
      <c r="K366" s="76"/>
    </row>
    <row r="367" spans="1:11" ht="15" customHeight="1">
      <c r="A367" s="75" t="s">
        <v>132</v>
      </c>
      <c r="B367" s="76" t="s">
        <v>132</v>
      </c>
      <c r="C367" s="76" t="s">
        <v>132</v>
      </c>
      <c r="D367" s="76" t="s">
        <v>132</v>
      </c>
      <c r="E367" s="77" t="s">
        <v>132</v>
      </c>
      <c r="F367" s="76"/>
      <c r="G367" s="75"/>
      <c r="H367" s="76"/>
      <c r="I367" s="76"/>
      <c r="J367" s="76"/>
      <c r="K367" s="76"/>
    </row>
    <row r="368" spans="1:11" ht="15" customHeight="1">
      <c r="A368" s="75" t="s">
        <v>1276</v>
      </c>
      <c r="B368" s="76" t="s">
        <v>1245</v>
      </c>
      <c r="C368" s="76" t="s">
        <v>1712</v>
      </c>
      <c r="D368" s="76" t="s">
        <v>1711</v>
      </c>
      <c r="E368" s="77" t="s">
        <v>1246</v>
      </c>
      <c r="F368" s="76"/>
      <c r="G368" s="75"/>
      <c r="H368" s="76"/>
      <c r="I368" s="76"/>
      <c r="J368" s="76"/>
      <c r="K368" s="76"/>
    </row>
    <row r="369" spans="1:11" ht="15" customHeight="1">
      <c r="A369" s="75" t="s">
        <v>132</v>
      </c>
      <c r="B369" s="76" t="s">
        <v>132</v>
      </c>
      <c r="C369" s="76" t="s">
        <v>132</v>
      </c>
      <c r="D369" s="76" t="s">
        <v>132</v>
      </c>
      <c r="E369" s="77" t="s">
        <v>132</v>
      </c>
      <c r="F369" s="76"/>
      <c r="G369" s="75"/>
      <c r="H369" s="76"/>
      <c r="I369" s="76"/>
      <c r="J369" s="76"/>
      <c r="K369" s="76"/>
    </row>
    <row r="370" spans="1:11" ht="15" customHeight="1">
      <c r="A370" s="75" t="s">
        <v>1282</v>
      </c>
      <c r="B370" s="76" t="s">
        <v>1248</v>
      </c>
      <c r="C370" s="76" t="s">
        <v>1716</v>
      </c>
      <c r="D370" s="76" t="s">
        <v>1711</v>
      </c>
      <c r="E370" s="77" t="s">
        <v>1249</v>
      </c>
      <c r="F370" s="76"/>
      <c r="G370" s="75"/>
      <c r="H370" s="76"/>
      <c r="I370" s="76"/>
      <c r="J370" s="76"/>
      <c r="K370" s="76"/>
    </row>
    <row r="371" spans="1:11" ht="15" customHeight="1">
      <c r="A371" s="75" t="s">
        <v>132</v>
      </c>
      <c r="B371" s="76" t="s">
        <v>132</v>
      </c>
      <c r="C371" s="76" t="s">
        <v>132</v>
      </c>
      <c r="D371" s="76" t="s">
        <v>132</v>
      </c>
      <c r="E371" s="77" t="s">
        <v>132</v>
      </c>
      <c r="F371" s="76"/>
      <c r="G371" s="75"/>
      <c r="H371" s="76"/>
      <c r="I371" s="76"/>
      <c r="J371" s="76"/>
      <c r="K371" s="76"/>
    </row>
    <row r="372" spans="1:11" ht="15" customHeight="1">
      <c r="A372" s="75" t="s">
        <v>1288</v>
      </c>
      <c r="B372" s="76" t="s">
        <v>1251</v>
      </c>
      <c r="C372" s="76" t="s">
        <v>1717</v>
      </c>
      <c r="D372" s="76" t="s">
        <v>1711</v>
      </c>
      <c r="E372" s="77" t="s">
        <v>1252</v>
      </c>
      <c r="F372" s="76"/>
      <c r="G372" s="75"/>
      <c r="H372" s="76"/>
      <c r="I372" s="76"/>
      <c r="J372" s="76"/>
      <c r="K372" s="76"/>
    </row>
    <row r="373" spans="1:11" ht="15" customHeight="1">
      <c r="A373" s="75" t="s">
        <v>132</v>
      </c>
      <c r="B373" s="76" t="s">
        <v>132</v>
      </c>
      <c r="C373" s="76" t="s">
        <v>132</v>
      </c>
      <c r="D373" s="76" t="s">
        <v>132</v>
      </c>
      <c r="E373" s="77" t="s">
        <v>132</v>
      </c>
      <c r="F373" s="76"/>
      <c r="G373" s="75"/>
      <c r="H373" s="76"/>
      <c r="I373" s="76"/>
      <c r="J373" s="76"/>
      <c r="K373" s="76"/>
    </row>
    <row r="374" spans="1:11" ht="15" customHeight="1">
      <c r="A374" s="62" t="s">
        <v>1294</v>
      </c>
      <c r="B374" s="63" t="s">
        <v>300</v>
      </c>
      <c r="C374" s="63" t="s">
        <v>132</v>
      </c>
      <c r="D374" s="63" t="s">
        <v>132</v>
      </c>
      <c r="E374" s="64" t="s">
        <v>301</v>
      </c>
      <c r="F374" s="63"/>
      <c r="G374" s="62"/>
      <c r="H374" s="63"/>
      <c r="I374" s="63"/>
      <c r="J374" s="63"/>
      <c r="K374" s="63"/>
    </row>
    <row r="375" spans="1:11" ht="15" customHeight="1">
      <c r="A375" s="67" t="s">
        <v>1297</v>
      </c>
      <c r="B375" s="68" t="s">
        <v>568</v>
      </c>
      <c r="C375" s="68" t="s">
        <v>132</v>
      </c>
      <c r="D375" s="68" t="s">
        <v>132</v>
      </c>
      <c r="E375" s="69" t="s">
        <v>569</v>
      </c>
      <c r="F375" s="68"/>
      <c r="G375" s="67"/>
      <c r="H375" s="68"/>
      <c r="I375" s="68"/>
      <c r="J375" s="68"/>
      <c r="K375" s="68"/>
    </row>
    <row r="376" spans="1:11" ht="15" customHeight="1">
      <c r="A376" s="75" t="s">
        <v>1300</v>
      </c>
      <c r="B376" s="76" t="s">
        <v>1256</v>
      </c>
      <c r="C376" s="76" t="s">
        <v>1711</v>
      </c>
      <c r="D376" s="76" t="s">
        <v>1711</v>
      </c>
      <c r="E376" s="77" t="s">
        <v>1257</v>
      </c>
      <c r="F376" s="76"/>
      <c r="G376" s="75"/>
      <c r="H376" s="76"/>
      <c r="I376" s="76"/>
      <c r="J376" s="76"/>
      <c r="K376" s="76"/>
    </row>
    <row r="377" spans="1:11" ht="15" customHeight="1">
      <c r="A377" s="75" t="s">
        <v>132</v>
      </c>
      <c r="B377" s="76" t="s">
        <v>132</v>
      </c>
      <c r="C377" s="76" t="s">
        <v>132</v>
      </c>
      <c r="D377" s="76" t="s">
        <v>132</v>
      </c>
      <c r="E377" s="77" t="s">
        <v>132</v>
      </c>
      <c r="F377" s="76"/>
      <c r="G377" s="75"/>
      <c r="H377" s="76"/>
      <c r="I377" s="76"/>
      <c r="J377" s="76"/>
      <c r="K377" s="76"/>
    </row>
    <row r="378" spans="1:11" ht="15" customHeight="1">
      <c r="A378" s="75" t="s">
        <v>1306</v>
      </c>
      <c r="B378" s="76" t="s">
        <v>1259</v>
      </c>
      <c r="C378" s="76" t="s">
        <v>1712</v>
      </c>
      <c r="D378" s="76" t="s">
        <v>1711</v>
      </c>
      <c r="E378" s="77" t="s">
        <v>1260</v>
      </c>
      <c r="F378" s="76"/>
      <c r="G378" s="75"/>
      <c r="H378" s="76"/>
      <c r="I378" s="76"/>
      <c r="J378" s="76"/>
      <c r="K378" s="76"/>
    </row>
    <row r="379" spans="1:11" ht="15" customHeight="1">
      <c r="A379" s="75" t="s">
        <v>132</v>
      </c>
      <c r="B379" s="76" t="s">
        <v>132</v>
      </c>
      <c r="C379" s="76" t="s">
        <v>132</v>
      </c>
      <c r="D379" s="76" t="s">
        <v>132</v>
      </c>
      <c r="E379" s="77" t="s">
        <v>132</v>
      </c>
      <c r="F379" s="76"/>
      <c r="G379" s="75"/>
      <c r="H379" s="76"/>
      <c r="I379" s="76"/>
      <c r="J379" s="76"/>
      <c r="K379" s="76"/>
    </row>
    <row r="380" spans="1:11" ht="15" customHeight="1">
      <c r="A380" s="75" t="s">
        <v>1312</v>
      </c>
      <c r="B380" s="76" t="s">
        <v>1262</v>
      </c>
      <c r="C380" s="76" t="s">
        <v>1716</v>
      </c>
      <c r="D380" s="76" t="s">
        <v>1711</v>
      </c>
      <c r="E380" s="77" t="s">
        <v>1263</v>
      </c>
      <c r="F380" s="76"/>
      <c r="G380" s="75"/>
      <c r="H380" s="76"/>
      <c r="I380" s="76"/>
      <c r="J380" s="76"/>
      <c r="K380" s="76"/>
    </row>
    <row r="381" spans="1:11" ht="15" customHeight="1">
      <c r="A381" s="75" t="s">
        <v>132</v>
      </c>
      <c r="B381" s="76" t="s">
        <v>132</v>
      </c>
      <c r="C381" s="76" t="s">
        <v>132</v>
      </c>
      <c r="D381" s="76" t="s">
        <v>132</v>
      </c>
      <c r="E381" s="77" t="s">
        <v>132</v>
      </c>
      <c r="F381" s="76"/>
      <c r="G381" s="75"/>
      <c r="H381" s="76"/>
      <c r="I381" s="76"/>
      <c r="J381" s="76"/>
      <c r="K381" s="76"/>
    </row>
    <row r="382" spans="1:11" ht="15" customHeight="1">
      <c r="A382" s="58" t="s">
        <v>1318</v>
      </c>
      <c r="B382" s="59" t="s">
        <v>162</v>
      </c>
      <c r="C382" s="59" t="s">
        <v>132</v>
      </c>
      <c r="D382" s="59" t="s">
        <v>132</v>
      </c>
      <c r="E382" s="60" t="s">
        <v>163</v>
      </c>
      <c r="F382" s="59"/>
      <c r="G382" s="58"/>
      <c r="H382" s="59"/>
      <c r="I382" s="59"/>
      <c r="J382" s="59"/>
      <c r="K382" s="59"/>
    </row>
    <row r="383" spans="1:11" ht="15" customHeight="1">
      <c r="A383" s="62" t="s">
        <v>1321</v>
      </c>
      <c r="B383" s="63" t="s">
        <v>304</v>
      </c>
      <c r="C383" s="63" t="s">
        <v>132</v>
      </c>
      <c r="D383" s="63" t="s">
        <v>132</v>
      </c>
      <c r="E383" s="64" t="s">
        <v>305</v>
      </c>
      <c r="F383" s="63"/>
      <c r="G383" s="62"/>
      <c r="H383" s="63"/>
      <c r="I383" s="63"/>
      <c r="J383" s="63"/>
      <c r="K383" s="63"/>
    </row>
    <row r="384" spans="1:11" ht="15" customHeight="1">
      <c r="A384" s="67" t="s">
        <v>1739</v>
      </c>
      <c r="B384" s="68" t="s">
        <v>573</v>
      </c>
      <c r="C384" s="68" t="s">
        <v>132</v>
      </c>
      <c r="D384" s="68" t="s">
        <v>132</v>
      </c>
      <c r="E384" s="69" t="s">
        <v>574</v>
      </c>
      <c r="F384" s="68"/>
      <c r="G384" s="67"/>
      <c r="H384" s="68"/>
      <c r="I384" s="68"/>
      <c r="J384" s="68"/>
      <c r="K384" s="68"/>
    </row>
    <row r="385" spans="1:11" ht="15" customHeight="1">
      <c r="A385" s="75" t="s">
        <v>1324</v>
      </c>
      <c r="B385" s="76" t="s">
        <v>1268</v>
      </c>
      <c r="C385" s="76" t="s">
        <v>1711</v>
      </c>
      <c r="D385" s="76" t="s">
        <v>1711</v>
      </c>
      <c r="E385" s="77" t="s">
        <v>1269</v>
      </c>
      <c r="F385" s="76"/>
      <c r="G385" s="75"/>
      <c r="H385" s="76"/>
      <c r="I385" s="76"/>
      <c r="J385" s="76"/>
      <c r="K385" s="76"/>
    </row>
    <row r="386" spans="1:11" ht="15" customHeight="1">
      <c r="A386" s="75" t="s">
        <v>1325</v>
      </c>
      <c r="B386" s="76" t="s">
        <v>1271</v>
      </c>
      <c r="C386" s="76" t="s">
        <v>1711</v>
      </c>
      <c r="D386" s="76" t="s">
        <v>1712</v>
      </c>
      <c r="E386" s="77" t="s">
        <v>1272</v>
      </c>
      <c r="F386" s="76"/>
      <c r="G386" s="75"/>
      <c r="H386" s="76"/>
      <c r="I386" s="76"/>
      <c r="J386" s="76"/>
      <c r="K386" s="76"/>
    </row>
    <row r="387" spans="1:11" ht="15" customHeight="1">
      <c r="A387" s="75" t="s">
        <v>1326</v>
      </c>
      <c r="B387" s="76" t="s">
        <v>1274</v>
      </c>
      <c r="C387" s="76" t="s">
        <v>1711</v>
      </c>
      <c r="D387" s="76" t="s">
        <v>1716</v>
      </c>
      <c r="E387" s="77" t="s">
        <v>1275</v>
      </c>
      <c r="F387" s="76"/>
      <c r="G387" s="75"/>
      <c r="H387" s="76"/>
      <c r="I387" s="76"/>
      <c r="J387" s="76"/>
      <c r="K387" s="76"/>
    </row>
    <row r="388" spans="1:11" ht="15" customHeight="1">
      <c r="A388" s="75" t="s">
        <v>1329</v>
      </c>
      <c r="B388" s="76" t="s">
        <v>1277</v>
      </c>
      <c r="C388" s="76" t="s">
        <v>1711</v>
      </c>
      <c r="D388" s="76" t="s">
        <v>1717</v>
      </c>
      <c r="E388" s="77" t="s">
        <v>1278</v>
      </c>
      <c r="F388" s="76"/>
      <c r="G388" s="75"/>
      <c r="H388" s="76"/>
      <c r="I388" s="76"/>
      <c r="J388" s="76"/>
      <c r="K388" s="76"/>
    </row>
    <row r="389" spans="1:11" ht="15" customHeight="1">
      <c r="A389" s="75" t="s">
        <v>1740</v>
      </c>
      <c r="B389" s="76" t="s">
        <v>1280</v>
      </c>
      <c r="C389" s="76" t="s">
        <v>1711</v>
      </c>
      <c r="D389" s="76" t="s">
        <v>1725</v>
      </c>
      <c r="E389" s="77" t="s">
        <v>1281</v>
      </c>
      <c r="F389" s="76"/>
      <c r="G389" s="75"/>
      <c r="H389" s="76"/>
      <c r="I389" s="76"/>
      <c r="J389" s="76"/>
      <c r="K389" s="76"/>
    </row>
    <row r="390" spans="1:11" ht="15" customHeight="1">
      <c r="A390" s="75" t="s">
        <v>132</v>
      </c>
      <c r="B390" s="76" t="s">
        <v>132</v>
      </c>
      <c r="C390" s="76" t="s">
        <v>132</v>
      </c>
      <c r="D390" s="76" t="s">
        <v>132</v>
      </c>
      <c r="E390" s="77" t="s">
        <v>132</v>
      </c>
      <c r="F390" s="76"/>
      <c r="G390" s="75"/>
      <c r="H390" s="76"/>
      <c r="I390" s="76"/>
      <c r="J390" s="76"/>
      <c r="K390" s="76"/>
    </row>
    <row r="391" spans="1:11" ht="15" customHeight="1">
      <c r="A391" s="75" t="s">
        <v>1333</v>
      </c>
      <c r="B391" s="76" t="s">
        <v>1283</v>
      </c>
      <c r="C391" s="76" t="s">
        <v>1712</v>
      </c>
      <c r="D391" s="76" t="s">
        <v>1711</v>
      </c>
      <c r="E391" s="77" t="s">
        <v>1284</v>
      </c>
      <c r="F391" s="76"/>
      <c r="G391" s="75"/>
      <c r="H391" s="76"/>
      <c r="I391" s="76"/>
      <c r="J391" s="76"/>
      <c r="K391" s="76"/>
    </row>
    <row r="392" spans="1:11" ht="15" customHeight="1">
      <c r="A392" s="75" t="s">
        <v>1334</v>
      </c>
      <c r="B392" s="76" t="s">
        <v>1286</v>
      </c>
      <c r="C392" s="76" t="s">
        <v>1712</v>
      </c>
      <c r="D392" s="76" t="s">
        <v>1712</v>
      </c>
      <c r="E392" s="77" t="s">
        <v>1287</v>
      </c>
      <c r="F392" s="76"/>
      <c r="G392" s="75"/>
      <c r="H392" s="76"/>
      <c r="I392" s="76"/>
      <c r="J392" s="76"/>
      <c r="K392" s="76"/>
    </row>
    <row r="393" spans="1:11" ht="15" customHeight="1">
      <c r="A393" s="75" t="s">
        <v>1335</v>
      </c>
      <c r="B393" s="76" t="s">
        <v>1289</v>
      </c>
      <c r="C393" s="76" t="s">
        <v>1712</v>
      </c>
      <c r="D393" s="76" t="s">
        <v>1716</v>
      </c>
      <c r="E393" s="77" t="s">
        <v>1290</v>
      </c>
      <c r="F393" s="76"/>
      <c r="G393" s="75"/>
      <c r="H393" s="76"/>
      <c r="I393" s="76"/>
      <c r="J393" s="76"/>
      <c r="K393" s="76"/>
    </row>
    <row r="394" spans="1:11" ht="15" customHeight="1">
      <c r="A394" s="75" t="s">
        <v>1338</v>
      </c>
      <c r="B394" s="76" t="s">
        <v>1292</v>
      </c>
      <c r="C394" s="76" t="s">
        <v>1712</v>
      </c>
      <c r="D394" s="76" t="s">
        <v>1717</v>
      </c>
      <c r="E394" s="77" t="s">
        <v>1293</v>
      </c>
      <c r="F394" s="76"/>
      <c r="G394" s="75"/>
      <c r="H394" s="76"/>
      <c r="I394" s="76"/>
      <c r="J394" s="76"/>
      <c r="K394" s="76"/>
    </row>
    <row r="395" spans="1:11" ht="15" customHeight="1">
      <c r="A395" s="75" t="s">
        <v>1341</v>
      </c>
      <c r="B395" s="76" t="s">
        <v>1295</v>
      </c>
      <c r="C395" s="76" t="s">
        <v>1712</v>
      </c>
      <c r="D395" s="76" t="s">
        <v>1725</v>
      </c>
      <c r="E395" s="77" t="s">
        <v>1296</v>
      </c>
      <c r="F395" s="76"/>
      <c r="G395" s="75"/>
      <c r="H395" s="76"/>
      <c r="I395" s="76"/>
      <c r="J395" s="76"/>
      <c r="K395" s="76"/>
    </row>
    <row r="396" spans="1:11" ht="15" customHeight="1">
      <c r="A396" s="75" t="s">
        <v>1741</v>
      </c>
      <c r="B396" s="76" t="s">
        <v>1298</v>
      </c>
      <c r="C396" s="76" t="s">
        <v>1712</v>
      </c>
      <c r="D396" s="76" t="s">
        <v>1720</v>
      </c>
      <c r="E396" s="77" t="s">
        <v>1299</v>
      </c>
      <c r="F396" s="76"/>
      <c r="G396" s="75"/>
      <c r="H396" s="76"/>
      <c r="I396" s="76"/>
      <c r="J396" s="76"/>
      <c r="K396" s="76"/>
    </row>
    <row r="397" spans="1:11" ht="15" customHeight="1">
      <c r="A397" s="75" t="s">
        <v>1344</v>
      </c>
      <c r="B397" s="76" t="s">
        <v>1301</v>
      </c>
      <c r="C397" s="76" t="s">
        <v>1712</v>
      </c>
      <c r="D397" s="76" t="s">
        <v>1721</v>
      </c>
      <c r="E397" s="77" t="s">
        <v>1302</v>
      </c>
      <c r="F397" s="76"/>
      <c r="G397" s="75"/>
      <c r="H397" s="76"/>
      <c r="I397" s="76"/>
      <c r="J397" s="76"/>
      <c r="K397" s="76"/>
    </row>
    <row r="398" spans="1:11" ht="15" customHeight="1">
      <c r="A398" s="75" t="s">
        <v>132</v>
      </c>
      <c r="B398" s="76" t="s">
        <v>132</v>
      </c>
      <c r="C398" s="76" t="s">
        <v>132</v>
      </c>
      <c r="D398" s="76" t="s">
        <v>132</v>
      </c>
      <c r="E398" s="77" t="s">
        <v>132</v>
      </c>
      <c r="F398" s="76"/>
      <c r="G398" s="75"/>
      <c r="H398" s="76"/>
      <c r="I398" s="76"/>
      <c r="J398" s="76"/>
      <c r="K398" s="76"/>
    </row>
    <row r="399" spans="1:11" ht="15" customHeight="1">
      <c r="A399" s="75" t="s">
        <v>1346</v>
      </c>
      <c r="B399" s="76" t="s">
        <v>1304</v>
      </c>
      <c r="C399" s="76" t="s">
        <v>1716</v>
      </c>
      <c r="D399" s="76" t="s">
        <v>1711</v>
      </c>
      <c r="E399" s="77" t="s">
        <v>1305</v>
      </c>
      <c r="F399" s="76"/>
      <c r="G399" s="75"/>
      <c r="H399" s="76"/>
      <c r="I399" s="76"/>
      <c r="J399" s="76"/>
      <c r="K399" s="76"/>
    </row>
    <row r="400" spans="1:11" ht="15" customHeight="1">
      <c r="A400" s="75" t="s">
        <v>1349</v>
      </c>
      <c r="B400" s="76" t="s">
        <v>1307</v>
      </c>
      <c r="C400" s="76" t="s">
        <v>1716</v>
      </c>
      <c r="D400" s="76" t="s">
        <v>1712</v>
      </c>
      <c r="E400" s="77" t="s">
        <v>1308</v>
      </c>
      <c r="F400" s="76"/>
      <c r="G400" s="75"/>
      <c r="H400" s="76"/>
      <c r="I400" s="76"/>
      <c r="J400" s="76"/>
      <c r="K400" s="76"/>
    </row>
    <row r="401" spans="1:11" ht="15" customHeight="1">
      <c r="A401" s="75" t="s">
        <v>1352</v>
      </c>
      <c r="B401" s="76" t="s">
        <v>1310</v>
      </c>
      <c r="C401" s="76" t="s">
        <v>1716</v>
      </c>
      <c r="D401" s="76" t="s">
        <v>1716</v>
      </c>
      <c r="E401" s="77" t="s">
        <v>1311</v>
      </c>
      <c r="F401" s="76"/>
      <c r="G401" s="75"/>
      <c r="H401" s="76"/>
      <c r="I401" s="76"/>
      <c r="J401" s="76"/>
      <c r="K401" s="76"/>
    </row>
    <row r="402" spans="1:11" ht="15" customHeight="1">
      <c r="A402" s="75" t="s">
        <v>1355</v>
      </c>
      <c r="B402" s="76" t="s">
        <v>1313</v>
      </c>
      <c r="C402" s="76" t="s">
        <v>1716</v>
      </c>
      <c r="D402" s="76" t="s">
        <v>1717</v>
      </c>
      <c r="E402" s="77" t="s">
        <v>1314</v>
      </c>
      <c r="F402" s="76"/>
      <c r="G402" s="75"/>
      <c r="H402" s="76"/>
      <c r="I402" s="76"/>
      <c r="J402" s="76"/>
      <c r="K402" s="76"/>
    </row>
    <row r="403" spans="1:11" ht="15" customHeight="1">
      <c r="A403" s="75" t="s">
        <v>1358</v>
      </c>
      <c r="B403" s="76" t="s">
        <v>1316</v>
      </c>
      <c r="C403" s="76" t="s">
        <v>1716</v>
      </c>
      <c r="D403" s="76" t="s">
        <v>1725</v>
      </c>
      <c r="E403" s="77" t="s">
        <v>1317</v>
      </c>
      <c r="F403" s="76"/>
      <c r="G403" s="75"/>
      <c r="H403" s="76"/>
      <c r="I403" s="76"/>
      <c r="J403" s="76"/>
      <c r="K403" s="76"/>
    </row>
    <row r="404" spans="1:11" ht="15" customHeight="1">
      <c r="A404" s="75" t="s">
        <v>1742</v>
      </c>
      <c r="B404" s="76" t="s">
        <v>1319</v>
      </c>
      <c r="C404" s="76" t="s">
        <v>1716</v>
      </c>
      <c r="D404" s="76" t="s">
        <v>1720</v>
      </c>
      <c r="E404" s="77" t="s">
        <v>1320</v>
      </c>
      <c r="F404" s="76"/>
      <c r="G404" s="75"/>
      <c r="H404" s="76"/>
      <c r="I404" s="76"/>
      <c r="J404" s="76"/>
      <c r="K404" s="76"/>
    </row>
    <row r="405" spans="1:11" ht="15" customHeight="1">
      <c r="A405" s="75" t="s">
        <v>1361</v>
      </c>
      <c r="B405" s="76" t="s">
        <v>1322</v>
      </c>
      <c r="C405" s="76" t="s">
        <v>1716</v>
      </c>
      <c r="D405" s="76" t="s">
        <v>1721</v>
      </c>
      <c r="E405" s="77" t="s">
        <v>1323</v>
      </c>
      <c r="F405" s="76"/>
      <c r="G405" s="75"/>
      <c r="H405" s="76"/>
      <c r="I405" s="76"/>
      <c r="J405" s="76"/>
      <c r="K405" s="76"/>
    </row>
    <row r="406" spans="1:11" ht="15" customHeight="1">
      <c r="A406" s="75" t="s">
        <v>132</v>
      </c>
      <c r="B406" s="76" t="s">
        <v>132</v>
      </c>
      <c r="C406" s="76" t="s">
        <v>132</v>
      </c>
      <c r="D406" s="76" t="s">
        <v>132</v>
      </c>
      <c r="E406" s="77" t="s">
        <v>132</v>
      </c>
      <c r="F406" s="76"/>
      <c r="G406" s="75"/>
      <c r="H406" s="76"/>
      <c r="I406" s="76"/>
      <c r="J406" s="76"/>
      <c r="K406" s="76"/>
    </row>
    <row r="407" spans="1:11" ht="15" customHeight="1">
      <c r="A407" s="62" t="s">
        <v>1363</v>
      </c>
      <c r="B407" s="63" t="s">
        <v>307</v>
      </c>
      <c r="C407" s="63" t="s">
        <v>132</v>
      </c>
      <c r="D407" s="63" t="s">
        <v>132</v>
      </c>
      <c r="E407" s="64" t="s">
        <v>308</v>
      </c>
      <c r="F407" s="63"/>
      <c r="G407" s="62"/>
      <c r="H407" s="63"/>
      <c r="I407" s="63"/>
      <c r="J407" s="63"/>
      <c r="K407" s="63"/>
    </row>
    <row r="408" spans="1:11" ht="15" customHeight="1">
      <c r="A408" s="67" t="s">
        <v>1366</v>
      </c>
      <c r="B408" s="68" t="s">
        <v>577</v>
      </c>
      <c r="C408" s="68" t="s">
        <v>132</v>
      </c>
      <c r="D408" s="68" t="s">
        <v>132</v>
      </c>
      <c r="E408" s="69" t="s">
        <v>578</v>
      </c>
      <c r="F408" s="68"/>
      <c r="G408" s="67"/>
      <c r="H408" s="68"/>
      <c r="I408" s="68"/>
      <c r="J408" s="68"/>
      <c r="K408" s="68"/>
    </row>
    <row r="409" spans="1:11" ht="15" customHeight="1">
      <c r="A409" s="75" t="s">
        <v>1369</v>
      </c>
      <c r="B409" s="76" t="s">
        <v>1327</v>
      </c>
      <c r="C409" s="76" t="s">
        <v>1711</v>
      </c>
      <c r="D409" s="76" t="s">
        <v>1711</v>
      </c>
      <c r="E409" s="77" t="s">
        <v>1328</v>
      </c>
      <c r="F409" s="76"/>
      <c r="G409" s="75"/>
      <c r="H409" s="76"/>
      <c r="I409" s="76"/>
      <c r="J409" s="76"/>
      <c r="K409" s="76"/>
    </row>
    <row r="410" spans="1:11" ht="15" customHeight="1">
      <c r="A410" s="75" t="s">
        <v>1743</v>
      </c>
      <c r="B410" s="76" t="s">
        <v>1330</v>
      </c>
      <c r="C410" s="76" t="s">
        <v>1711</v>
      </c>
      <c r="D410" s="76" t="s">
        <v>1712</v>
      </c>
      <c r="E410" s="77" t="s">
        <v>1331</v>
      </c>
      <c r="F410" s="76"/>
      <c r="G410" s="75"/>
      <c r="H410" s="76"/>
      <c r="I410" s="76"/>
      <c r="J410" s="76"/>
      <c r="K410" s="76"/>
    </row>
    <row r="411" spans="1:11" ht="15" customHeight="1">
      <c r="A411" s="75" t="s">
        <v>132</v>
      </c>
      <c r="B411" s="76" t="s">
        <v>132</v>
      </c>
      <c r="C411" s="76" t="s">
        <v>132</v>
      </c>
      <c r="D411" s="76" t="s">
        <v>132</v>
      </c>
      <c r="E411" s="77" t="s">
        <v>132</v>
      </c>
      <c r="F411" s="76"/>
      <c r="G411" s="75"/>
      <c r="H411" s="76"/>
      <c r="I411" s="76"/>
      <c r="J411" s="76"/>
      <c r="K411" s="76"/>
    </row>
    <row r="412" spans="1:11" ht="15" customHeight="1">
      <c r="A412" s="58" t="s">
        <v>1373</v>
      </c>
      <c r="B412" s="59" t="s">
        <v>165</v>
      </c>
      <c r="C412" s="59" t="s">
        <v>132</v>
      </c>
      <c r="D412" s="59" t="s">
        <v>132</v>
      </c>
      <c r="E412" s="60" t="s">
        <v>166</v>
      </c>
      <c r="F412" s="59"/>
      <c r="G412" s="58"/>
      <c r="H412" s="59"/>
      <c r="I412" s="59"/>
      <c r="J412" s="59"/>
      <c r="K412" s="59"/>
    </row>
    <row r="413" spans="1:11" ht="15" customHeight="1">
      <c r="A413" s="62" t="s">
        <v>1374</v>
      </c>
      <c r="B413" s="63" t="s">
        <v>311</v>
      </c>
      <c r="C413" s="63" t="s">
        <v>132</v>
      </c>
      <c r="D413" s="63" t="s">
        <v>132</v>
      </c>
      <c r="E413" s="64" t="s">
        <v>312</v>
      </c>
      <c r="F413" s="63"/>
      <c r="G413" s="62"/>
      <c r="H413" s="63"/>
      <c r="I413" s="63"/>
      <c r="J413" s="63"/>
      <c r="K413" s="63"/>
    </row>
    <row r="414" spans="1:11" ht="15" customHeight="1">
      <c r="A414" s="67" t="s">
        <v>1377</v>
      </c>
      <c r="B414" s="68" t="s">
        <v>582</v>
      </c>
      <c r="C414" s="68" t="s">
        <v>132</v>
      </c>
      <c r="D414" s="68" t="s">
        <v>132</v>
      </c>
      <c r="E414" s="69" t="s">
        <v>583</v>
      </c>
      <c r="F414" s="68"/>
      <c r="G414" s="67"/>
      <c r="H414" s="68"/>
      <c r="I414" s="68"/>
      <c r="J414" s="68"/>
      <c r="K414" s="68"/>
    </row>
    <row r="415" spans="1:11" ht="15" customHeight="1">
      <c r="A415" s="75" t="s">
        <v>1744</v>
      </c>
      <c r="B415" s="76" t="s">
        <v>1336</v>
      </c>
      <c r="C415" s="76" t="s">
        <v>1711</v>
      </c>
      <c r="D415" s="76" t="s">
        <v>1711</v>
      </c>
      <c r="E415" s="77" t="s">
        <v>1337</v>
      </c>
      <c r="F415" s="76"/>
      <c r="G415" s="75"/>
      <c r="H415" s="76"/>
      <c r="I415" s="76"/>
      <c r="J415" s="76"/>
      <c r="K415" s="76"/>
    </row>
    <row r="416" spans="1:11" ht="15" customHeight="1">
      <c r="A416" s="75" t="s">
        <v>1380</v>
      </c>
      <c r="B416" s="76" t="s">
        <v>1339</v>
      </c>
      <c r="C416" s="76" t="s">
        <v>1711</v>
      </c>
      <c r="D416" s="76" t="s">
        <v>1712</v>
      </c>
      <c r="E416" s="77" t="s">
        <v>1340</v>
      </c>
      <c r="F416" s="76"/>
      <c r="G416" s="75"/>
      <c r="H416" s="76"/>
      <c r="I416" s="76"/>
      <c r="J416" s="76"/>
      <c r="K416" s="76"/>
    </row>
    <row r="417" spans="1:11" ht="15" customHeight="1">
      <c r="A417" s="75" t="s">
        <v>1381</v>
      </c>
      <c r="B417" s="76" t="s">
        <v>1342</v>
      </c>
      <c r="C417" s="76" t="s">
        <v>1711</v>
      </c>
      <c r="D417" s="76" t="s">
        <v>1716</v>
      </c>
      <c r="E417" s="77" t="s">
        <v>1343</v>
      </c>
      <c r="F417" s="76"/>
      <c r="G417" s="75"/>
      <c r="H417" s="76"/>
      <c r="I417" s="76"/>
      <c r="J417" s="76"/>
      <c r="K417" s="76"/>
    </row>
    <row r="418" spans="1:11" ht="15" customHeight="1">
      <c r="A418" s="75" t="s">
        <v>132</v>
      </c>
      <c r="B418" s="76" t="s">
        <v>132</v>
      </c>
      <c r="C418" s="76" t="s">
        <v>132</v>
      </c>
      <c r="D418" s="76" t="s">
        <v>132</v>
      </c>
      <c r="E418" s="77" t="s">
        <v>132</v>
      </c>
      <c r="F418" s="76"/>
      <c r="G418" s="75"/>
      <c r="H418" s="76"/>
      <c r="I418" s="76"/>
      <c r="J418" s="76"/>
      <c r="K418" s="76"/>
    </row>
    <row r="419" spans="1:11" ht="15" customHeight="1">
      <c r="A419" s="62" t="s">
        <v>1383</v>
      </c>
      <c r="B419" s="63" t="s">
        <v>314</v>
      </c>
      <c r="C419" s="63" t="s">
        <v>132</v>
      </c>
      <c r="D419" s="63" t="s">
        <v>132</v>
      </c>
      <c r="E419" s="64" t="s">
        <v>315</v>
      </c>
      <c r="F419" s="63"/>
      <c r="G419" s="62"/>
      <c r="H419" s="63"/>
      <c r="I419" s="63"/>
      <c r="J419" s="63"/>
      <c r="K419" s="63"/>
    </row>
    <row r="420" spans="1:11" ht="15" customHeight="1">
      <c r="A420" s="67" t="s">
        <v>1745</v>
      </c>
      <c r="B420" s="68" t="s">
        <v>586</v>
      </c>
      <c r="C420" s="68" t="s">
        <v>132</v>
      </c>
      <c r="D420" s="68" t="s">
        <v>132</v>
      </c>
      <c r="E420" s="69" t="s">
        <v>587</v>
      </c>
      <c r="F420" s="68"/>
      <c r="G420" s="67"/>
      <c r="H420" s="68"/>
      <c r="I420" s="68"/>
      <c r="J420" s="68"/>
      <c r="K420" s="68"/>
    </row>
    <row r="421" spans="1:11" ht="15" customHeight="1">
      <c r="A421" s="75" t="s">
        <v>1386</v>
      </c>
      <c r="B421" s="76" t="s">
        <v>1347</v>
      </c>
      <c r="C421" s="76" t="s">
        <v>1711</v>
      </c>
      <c r="D421" s="76" t="s">
        <v>1711</v>
      </c>
      <c r="E421" s="77" t="s">
        <v>1348</v>
      </c>
      <c r="F421" s="76"/>
      <c r="G421" s="75"/>
      <c r="H421" s="76"/>
      <c r="I421" s="76"/>
      <c r="J421" s="76"/>
      <c r="K421" s="76"/>
    </row>
    <row r="422" spans="1:11" ht="15" customHeight="1">
      <c r="A422" s="75" t="s">
        <v>1387</v>
      </c>
      <c r="B422" s="76" t="s">
        <v>1350</v>
      </c>
      <c r="C422" s="76" t="s">
        <v>1711</v>
      </c>
      <c r="D422" s="76" t="s">
        <v>1712</v>
      </c>
      <c r="E422" s="77" t="s">
        <v>1351</v>
      </c>
      <c r="F422" s="76"/>
      <c r="G422" s="75"/>
      <c r="H422" s="76"/>
      <c r="I422" s="76"/>
      <c r="J422" s="76"/>
      <c r="K422" s="76"/>
    </row>
    <row r="423" spans="1:11" ht="15" customHeight="1">
      <c r="A423" s="75" t="s">
        <v>1388</v>
      </c>
      <c r="B423" s="76" t="s">
        <v>1353</v>
      </c>
      <c r="C423" s="76" t="s">
        <v>1711</v>
      </c>
      <c r="D423" s="76" t="s">
        <v>1716</v>
      </c>
      <c r="E423" s="77" t="s">
        <v>1354</v>
      </c>
      <c r="F423" s="76"/>
      <c r="G423" s="75"/>
      <c r="H423" s="76"/>
      <c r="I423" s="76"/>
      <c r="J423" s="76"/>
      <c r="K423" s="76"/>
    </row>
    <row r="424" spans="1:11" ht="15" customHeight="1">
      <c r="A424" s="75" t="s">
        <v>1746</v>
      </c>
      <c r="B424" s="76" t="s">
        <v>1356</v>
      </c>
      <c r="C424" s="76" t="s">
        <v>1711</v>
      </c>
      <c r="D424" s="76" t="s">
        <v>1717</v>
      </c>
      <c r="E424" s="77" t="s">
        <v>1357</v>
      </c>
      <c r="F424" s="76"/>
      <c r="G424" s="75"/>
      <c r="H424" s="76"/>
      <c r="I424" s="76"/>
      <c r="J424" s="76"/>
      <c r="K424" s="76"/>
    </row>
    <row r="425" spans="1:11" ht="15" customHeight="1">
      <c r="A425" s="75" t="s">
        <v>1391</v>
      </c>
      <c r="B425" s="76" t="s">
        <v>1359</v>
      </c>
      <c r="C425" s="76" t="s">
        <v>1711</v>
      </c>
      <c r="D425" s="76" t="s">
        <v>1725</v>
      </c>
      <c r="E425" s="77" t="s">
        <v>1360</v>
      </c>
      <c r="F425" s="76"/>
      <c r="G425" s="75"/>
      <c r="H425" s="76"/>
      <c r="I425" s="76"/>
      <c r="J425" s="76"/>
      <c r="K425" s="76"/>
    </row>
    <row r="426" spans="1:11" ht="15" customHeight="1">
      <c r="A426" s="75" t="s">
        <v>132</v>
      </c>
      <c r="B426" s="76" t="s">
        <v>132</v>
      </c>
      <c r="C426" s="76" t="s">
        <v>132</v>
      </c>
      <c r="D426" s="76" t="s">
        <v>132</v>
      </c>
      <c r="E426" s="77" t="s">
        <v>132</v>
      </c>
      <c r="F426" s="76"/>
      <c r="G426" s="75"/>
      <c r="H426" s="76"/>
      <c r="I426" s="76"/>
      <c r="J426" s="76"/>
      <c r="K426" s="76"/>
    </row>
    <row r="427" spans="1:11" ht="15" customHeight="1">
      <c r="A427" s="62" t="s">
        <v>1393</v>
      </c>
      <c r="B427" s="63" t="s">
        <v>317</v>
      </c>
      <c r="C427" s="63" t="s">
        <v>132</v>
      </c>
      <c r="D427" s="63" t="s">
        <v>132</v>
      </c>
      <c r="E427" s="64" t="s">
        <v>318</v>
      </c>
      <c r="F427" s="63"/>
      <c r="G427" s="62"/>
      <c r="H427" s="63"/>
      <c r="I427" s="63"/>
      <c r="J427" s="63"/>
      <c r="K427" s="63"/>
    </row>
    <row r="428" spans="1:11" ht="15" customHeight="1">
      <c r="A428" s="67" t="s">
        <v>1394</v>
      </c>
      <c r="B428" s="68" t="s">
        <v>590</v>
      </c>
      <c r="C428" s="68" t="s">
        <v>132</v>
      </c>
      <c r="D428" s="68" t="s">
        <v>132</v>
      </c>
      <c r="E428" s="69" t="s">
        <v>591</v>
      </c>
      <c r="F428" s="68"/>
      <c r="G428" s="67"/>
      <c r="H428" s="68"/>
      <c r="I428" s="68"/>
      <c r="J428" s="68"/>
      <c r="K428" s="68"/>
    </row>
    <row r="429" spans="1:11" ht="15" customHeight="1">
      <c r="A429" s="75" t="s">
        <v>1397</v>
      </c>
      <c r="B429" s="76" t="s">
        <v>1364</v>
      </c>
      <c r="C429" s="76" t="s">
        <v>1711</v>
      </c>
      <c r="D429" s="76" t="s">
        <v>1711</v>
      </c>
      <c r="E429" s="77" t="s">
        <v>1365</v>
      </c>
      <c r="F429" s="76"/>
      <c r="G429" s="75"/>
      <c r="H429" s="76"/>
      <c r="I429" s="76"/>
      <c r="J429" s="76"/>
      <c r="K429" s="76"/>
    </row>
    <row r="430" spans="1:11" ht="15" customHeight="1">
      <c r="A430" s="75" t="s">
        <v>1400</v>
      </c>
      <c r="B430" s="76" t="s">
        <v>1367</v>
      </c>
      <c r="C430" s="76" t="s">
        <v>1711</v>
      </c>
      <c r="D430" s="76" t="s">
        <v>1712</v>
      </c>
      <c r="E430" s="77" t="s">
        <v>1368</v>
      </c>
      <c r="F430" s="76"/>
      <c r="G430" s="75"/>
      <c r="H430" s="76"/>
      <c r="I430" s="76"/>
      <c r="J430" s="76"/>
      <c r="K430" s="76"/>
    </row>
    <row r="431" spans="1:11" ht="15" customHeight="1">
      <c r="A431" s="75" t="s">
        <v>1403</v>
      </c>
      <c r="B431" s="76" t="s">
        <v>1370</v>
      </c>
      <c r="C431" s="76" t="s">
        <v>1711</v>
      </c>
      <c r="D431" s="76" t="s">
        <v>1716</v>
      </c>
      <c r="E431" s="77" t="s">
        <v>1371</v>
      </c>
      <c r="F431" s="76"/>
      <c r="G431" s="75"/>
      <c r="H431" s="76"/>
      <c r="I431" s="76"/>
      <c r="J431" s="76"/>
      <c r="K431" s="76"/>
    </row>
    <row r="432" spans="1:11" ht="15" customHeight="1">
      <c r="A432" s="75" t="s">
        <v>132</v>
      </c>
      <c r="B432" s="76" t="s">
        <v>132</v>
      </c>
      <c r="C432" s="76" t="s">
        <v>132</v>
      </c>
      <c r="D432" s="76" t="s">
        <v>132</v>
      </c>
      <c r="E432" s="77" t="s">
        <v>132</v>
      </c>
      <c r="F432" s="76"/>
      <c r="G432" s="75"/>
      <c r="H432" s="76"/>
      <c r="I432" s="76"/>
      <c r="J432" s="76"/>
      <c r="K432" s="76"/>
    </row>
    <row r="433" spans="1:11" ht="15" customHeight="1">
      <c r="A433" s="62" t="s">
        <v>1409</v>
      </c>
      <c r="B433" s="63" t="s">
        <v>320</v>
      </c>
      <c r="C433" s="63" t="s">
        <v>132</v>
      </c>
      <c r="D433" s="63" t="s">
        <v>132</v>
      </c>
      <c r="E433" s="64" t="s">
        <v>321</v>
      </c>
      <c r="F433" s="63"/>
      <c r="G433" s="62"/>
      <c r="H433" s="63"/>
      <c r="I433" s="63"/>
      <c r="J433" s="63"/>
      <c r="K433" s="63"/>
    </row>
    <row r="434" spans="1:11" ht="15" customHeight="1">
      <c r="A434" s="67" t="s">
        <v>1412</v>
      </c>
      <c r="B434" s="68" t="s">
        <v>594</v>
      </c>
      <c r="C434" s="68" t="s">
        <v>132</v>
      </c>
      <c r="D434" s="68" t="s">
        <v>132</v>
      </c>
      <c r="E434" s="69" t="s">
        <v>595</v>
      </c>
      <c r="F434" s="68"/>
      <c r="G434" s="67"/>
      <c r="H434" s="68"/>
      <c r="I434" s="68"/>
      <c r="J434" s="68"/>
      <c r="K434" s="68"/>
    </row>
    <row r="435" spans="1:11" ht="15" customHeight="1">
      <c r="A435" s="75" t="s">
        <v>1415</v>
      </c>
      <c r="B435" s="76" t="s">
        <v>1375</v>
      </c>
      <c r="C435" s="76" t="s">
        <v>1711</v>
      </c>
      <c r="D435" s="76" t="s">
        <v>1711</v>
      </c>
      <c r="E435" s="77" t="s">
        <v>1376</v>
      </c>
      <c r="F435" s="76"/>
      <c r="G435" s="75"/>
      <c r="H435" s="76"/>
      <c r="I435" s="76"/>
      <c r="J435" s="76"/>
      <c r="K435" s="76"/>
    </row>
    <row r="436" spans="1:11" ht="15" customHeight="1">
      <c r="A436" s="75" t="s">
        <v>1418</v>
      </c>
      <c r="B436" s="76" t="s">
        <v>1378</v>
      </c>
      <c r="C436" s="76" t="s">
        <v>1711</v>
      </c>
      <c r="D436" s="76" t="s">
        <v>1712</v>
      </c>
      <c r="E436" s="77" t="s">
        <v>1379</v>
      </c>
      <c r="F436" s="76"/>
      <c r="G436" s="75"/>
      <c r="H436" s="76"/>
      <c r="I436" s="76"/>
      <c r="J436" s="76"/>
      <c r="K436" s="76"/>
    </row>
    <row r="437" spans="1:11" ht="15" customHeight="1">
      <c r="A437" s="75" t="s">
        <v>132</v>
      </c>
      <c r="B437" s="76" t="s">
        <v>132</v>
      </c>
      <c r="C437" s="76" t="s">
        <v>132</v>
      </c>
      <c r="D437" s="76" t="s">
        <v>132</v>
      </c>
      <c r="E437" s="77" t="s">
        <v>132</v>
      </c>
      <c r="F437" s="76"/>
      <c r="G437" s="75"/>
      <c r="H437" s="76"/>
      <c r="I437" s="76"/>
      <c r="J437" s="76"/>
      <c r="K437" s="76"/>
    </row>
    <row r="438" spans="1:11" ht="15" customHeight="1">
      <c r="A438" s="58" t="s">
        <v>1424</v>
      </c>
      <c r="B438" s="59" t="s">
        <v>168</v>
      </c>
      <c r="C438" s="59" t="s">
        <v>132</v>
      </c>
      <c r="D438" s="59" t="s">
        <v>132</v>
      </c>
      <c r="E438" s="60" t="s">
        <v>169</v>
      </c>
      <c r="F438" s="59"/>
      <c r="G438" s="58"/>
      <c r="H438" s="59"/>
      <c r="I438" s="59"/>
      <c r="J438" s="59"/>
      <c r="K438" s="59"/>
    </row>
    <row r="439" spans="1:11" ht="15" customHeight="1">
      <c r="A439" s="62" t="s">
        <v>1427</v>
      </c>
      <c r="B439" s="63" t="s">
        <v>324</v>
      </c>
      <c r="C439" s="63" t="s">
        <v>132</v>
      </c>
      <c r="D439" s="63" t="s">
        <v>132</v>
      </c>
      <c r="E439" s="64" t="s">
        <v>325</v>
      </c>
      <c r="F439" s="63"/>
      <c r="G439" s="62"/>
      <c r="H439" s="63"/>
      <c r="I439" s="63"/>
      <c r="J439" s="63"/>
      <c r="K439" s="63"/>
    </row>
    <row r="440" spans="1:11" ht="15" customHeight="1">
      <c r="A440" s="67" t="s">
        <v>1430</v>
      </c>
      <c r="B440" s="68" t="s">
        <v>599</v>
      </c>
      <c r="C440" s="68" t="s">
        <v>132</v>
      </c>
      <c r="D440" s="68" t="s">
        <v>132</v>
      </c>
      <c r="E440" s="69" t="s">
        <v>600</v>
      </c>
      <c r="F440" s="68"/>
      <c r="G440" s="67"/>
      <c r="H440" s="68"/>
      <c r="I440" s="68"/>
      <c r="J440" s="68"/>
      <c r="K440" s="68"/>
    </row>
    <row r="441" spans="1:11" ht="15" customHeight="1">
      <c r="A441" s="75" t="s">
        <v>1433</v>
      </c>
      <c r="B441" s="76" t="s">
        <v>1384</v>
      </c>
      <c r="C441" s="76" t="s">
        <v>1711</v>
      </c>
      <c r="D441" s="76" t="s">
        <v>1711</v>
      </c>
      <c r="E441" s="77" t="s">
        <v>1385</v>
      </c>
      <c r="F441" s="76"/>
      <c r="G441" s="75"/>
      <c r="H441" s="76"/>
      <c r="I441" s="76"/>
      <c r="J441" s="76"/>
      <c r="K441" s="76"/>
    </row>
    <row r="442" spans="1:11" ht="15" customHeight="1">
      <c r="A442" s="75" t="s">
        <v>132</v>
      </c>
      <c r="B442" s="76" t="s">
        <v>132</v>
      </c>
      <c r="C442" s="76" t="s">
        <v>132</v>
      </c>
      <c r="D442" s="76" t="s">
        <v>132</v>
      </c>
      <c r="E442" s="77" t="s">
        <v>132</v>
      </c>
      <c r="F442" s="76"/>
      <c r="G442" s="75"/>
      <c r="H442" s="76"/>
      <c r="I442" s="76"/>
      <c r="J442" s="76"/>
      <c r="K442" s="76"/>
    </row>
    <row r="443" spans="1:11" ht="15" customHeight="1">
      <c r="A443" s="62" t="s">
        <v>1747</v>
      </c>
      <c r="B443" s="63" t="s">
        <v>327</v>
      </c>
      <c r="C443" s="63" t="s">
        <v>132</v>
      </c>
      <c r="D443" s="63" t="s">
        <v>132</v>
      </c>
      <c r="E443" s="64" t="s">
        <v>328</v>
      </c>
      <c r="F443" s="63"/>
      <c r="G443" s="62"/>
      <c r="H443" s="63"/>
      <c r="I443" s="63"/>
      <c r="J443" s="63"/>
      <c r="K443" s="63"/>
    </row>
    <row r="444" spans="1:11" ht="15" customHeight="1">
      <c r="A444" s="67" t="s">
        <v>1439</v>
      </c>
      <c r="B444" s="68" t="s">
        <v>603</v>
      </c>
      <c r="C444" s="68" t="s">
        <v>132</v>
      </c>
      <c r="D444" s="68" t="s">
        <v>132</v>
      </c>
      <c r="E444" s="69" t="s">
        <v>604</v>
      </c>
      <c r="F444" s="68"/>
      <c r="G444" s="67"/>
      <c r="H444" s="68"/>
      <c r="I444" s="68"/>
      <c r="J444" s="68"/>
      <c r="K444" s="68"/>
    </row>
    <row r="445" spans="1:11" ht="15" customHeight="1">
      <c r="A445" s="75" t="s">
        <v>1440</v>
      </c>
      <c r="B445" s="76" t="s">
        <v>1389</v>
      </c>
      <c r="C445" s="76" t="s">
        <v>1711</v>
      </c>
      <c r="D445" s="76" t="s">
        <v>1711</v>
      </c>
      <c r="E445" s="77" t="s">
        <v>1390</v>
      </c>
      <c r="F445" s="76"/>
      <c r="G445" s="75"/>
      <c r="H445" s="76"/>
      <c r="I445" s="76"/>
      <c r="J445" s="76"/>
      <c r="K445" s="76"/>
    </row>
    <row r="446" spans="1:11" ht="15" customHeight="1">
      <c r="A446" s="75" t="s">
        <v>132</v>
      </c>
      <c r="B446" s="76" t="s">
        <v>132</v>
      </c>
      <c r="C446" s="76" t="s">
        <v>132</v>
      </c>
      <c r="D446" s="76" t="s">
        <v>132</v>
      </c>
      <c r="E446" s="77" t="s">
        <v>132</v>
      </c>
      <c r="F446" s="76"/>
      <c r="G446" s="75"/>
      <c r="H446" s="76"/>
      <c r="I446" s="76"/>
      <c r="J446" s="76"/>
      <c r="K446" s="76"/>
    </row>
    <row r="447" spans="1:11" ht="15" customHeight="1">
      <c r="A447" s="58" t="s">
        <v>1444</v>
      </c>
      <c r="B447" s="59" t="s">
        <v>171</v>
      </c>
      <c r="C447" s="59" t="s">
        <v>132</v>
      </c>
      <c r="D447" s="59" t="s">
        <v>132</v>
      </c>
      <c r="E447" s="60" t="s">
        <v>172</v>
      </c>
      <c r="F447" s="59"/>
      <c r="G447" s="58"/>
      <c r="H447" s="59"/>
      <c r="I447" s="59"/>
      <c r="J447" s="59"/>
      <c r="K447" s="59"/>
    </row>
    <row r="448" spans="1:11" ht="15" customHeight="1">
      <c r="A448" s="62" t="s">
        <v>1447</v>
      </c>
      <c r="B448" s="63" t="s">
        <v>331</v>
      </c>
      <c r="C448" s="63" t="s">
        <v>132</v>
      </c>
      <c r="D448" s="63" t="s">
        <v>132</v>
      </c>
      <c r="E448" s="64" t="s">
        <v>332</v>
      </c>
      <c r="F448" s="63"/>
      <c r="G448" s="62"/>
      <c r="H448" s="63"/>
      <c r="I448" s="63"/>
      <c r="J448" s="63"/>
      <c r="K448" s="63"/>
    </row>
    <row r="449" spans="1:11" ht="15" customHeight="1">
      <c r="A449" s="67" t="s">
        <v>1748</v>
      </c>
      <c r="B449" s="68" t="s">
        <v>608</v>
      </c>
      <c r="C449" s="68" t="s">
        <v>132</v>
      </c>
      <c r="D449" s="68" t="s">
        <v>132</v>
      </c>
      <c r="E449" s="69" t="s">
        <v>609</v>
      </c>
      <c r="F449" s="68"/>
      <c r="G449" s="67"/>
      <c r="H449" s="68"/>
      <c r="I449" s="68"/>
      <c r="J449" s="68"/>
      <c r="K449" s="68"/>
    </row>
    <row r="450" spans="1:11" ht="15" customHeight="1">
      <c r="A450" s="75" t="s">
        <v>1450</v>
      </c>
      <c r="B450" s="76" t="s">
        <v>1395</v>
      </c>
      <c r="C450" s="76" t="s">
        <v>1711</v>
      </c>
      <c r="D450" s="76" t="s">
        <v>1711</v>
      </c>
      <c r="E450" s="77" t="s">
        <v>1396</v>
      </c>
      <c r="F450" s="76"/>
      <c r="G450" s="75"/>
      <c r="H450" s="76"/>
      <c r="I450" s="76"/>
      <c r="J450" s="76"/>
      <c r="K450" s="76"/>
    </row>
    <row r="451" spans="1:11" ht="15" customHeight="1">
      <c r="A451" s="75" t="s">
        <v>1451</v>
      </c>
      <c r="B451" s="76" t="s">
        <v>1398</v>
      </c>
      <c r="C451" s="76" t="s">
        <v>1711</v>
      </c>
      <c r="D451" s="76" t="s">
        <v>1712</v>
      </c>
      <c r="E451" s="77" t="s">
        <v>1399</v>
      </c>
      <c r="F451" s="76"/>
      <c r="G451" s="75"/>
      <c r="H451" s="76"/>
      <c r="I451" s="76"/>
      <c r="J451" s="76"/>
      <c r="K451" s="76"/>
    </row>
    <row r="452" spans="1:11" ht="15" customHeight="1">
      <c r="A452" s="75" t="s">
        <v>1452</v>
      </c>
      <c r="B452" s="76" t="s">
        <v>1401</v>
      </c>
      <c r="C452" s="76" t="s">
        <v>1711</v>
      </c>
      <c r="D452" s="76" t="s">
        <v>1716</v>
      </c>
      <c r="E452" s="77" t="s">
        <v>1402</v>
      </c>
      <c r="F452" s="76"/>
      <c r="G452" s="75"/>
      <c r="H452" s="76"/>
      <c r="I452" s="76"/>
      <c r="J452" s="76"/>
      <c r="K452" s="76"/>
    </row>
    <row r="453" spans="1:11" ht="15" customHeight="1">
      <c r="A453" s="75" t="s">
        <v>1453</v>
      </c>
      <c r="B453" s="76" t="s">
        <v>1404</v>
      </c>
      <c r="C453" s="76" t="s">
        <v>1711</v>
      </c>
      <c r="D453" s="76" t="s">
        <v>1717</v>
      </c>
      <c r="E453" s="77" t="s">
        <v>1405</v>
      </c>
      <c r="F453" s="76"/>
      <c r="G453" s="75"/>
      <c r="H453" s="76"/>
      <c r="I453" s="76"/>
      <c r="J453" s="76"/>
      <c r="K453" s="76"/>
    </row>
    <row r="454" spans="1:11" ht="15" customHeight="1">
      <c r="A454" s="75" t="s">
        <v>1454</v>
      </c>
      <c r="B454" s="76" t="s">
        <v>1407</v>
      </c>
      <c r="C454" s="76" t="s">
        <v>1711</v>
      </c>
      <c r="D454" s="76" t="s">
        <v>1725</v>
      </c>
      <c r="E454" s="77" t="s">
        <v>1408</v>
      </c>
      <c r="F454" s="76"/>
      <c r="G454" s="75"/>
      <c r="H454" s="76"/>
      <c r="I454" s="76"/>
      <c r="J454" s="76"/>
      <c r="K454" s="76"/>
    </row>
    <row r="455" spans="1:11" ht="15" customHeight="1">
      <c r="A455" s="75" t="s">
        <v>1749</v>
      </c>
      <c r="B455" s="76" t="s">
        <v>1410</v>
      </c>
      <c r="C455" s="76" t="s">
        <v>1711</v>
      </c>
      <c r="D455" s="76" t="s">
        <v>1720</v>
      </c>
      <c r="E455" s="77" t="s">
        <v>1411</v>
      </c>
      <c r="F455" s="76"/>
      <c r="G455" s="75"/>
      <c r="H455" s="76"/>
      <c r="I455" s="76"/>
      <c r="J455" s="76"/>
      <c r="K455" s="76"/>
    </row>
    <row r="456" spans="1:11" ht="15" customHeight="1">
      <c r="A456" s="75" t="s">
        <v>1456</v>
      </c>
      <c r="B456" s="76" t="s">
        <v>1413</v>
      </c>
      <c r="C456" s="76" t="s">
        <v>1711</v>
      </c>
      <c r="D456" s="76" t="s">
        <v>1721</v>
      </c>
      <c r="E456" s="77" t="s">
        <v>1414</v>
      </c>
      <c r="F456" s="76"/>
      <c r="G456" s="75"/>
      <c r="H456" s="76"/>
      <c r="I456" s="76"/>
      <c r="J456" s="76"/>
      <c r="K456" s="76"/>
    </row>
    <row r="457" spans="1:11" ht="15" customHeight="1">
      <c r="A457" s="75" t="s">
        <v>1457</v>
      </c>
      <c r="B457" s="76" t="s">
        <v>1416</v>
      </c>
      <c r="C457" s="76" t="s">
        <v>1711</v>
      </c>
      <c r="D457" s="76" t="s">
        <v>1731</v>
      </c>
      <c r="E457" s="77" t="s">
        <v>1417</v>
      </c>
      <c r="F457" s="76"/>
      <c r="G457" s="75"/>
      <c r="H457" s="76"/>
      <c r="I457" s="76"/>
      <c r="J457" s="76"/>
      <c r="K457" s="76"/>
    </row>
    <row r="458" spans="1:11" ht="15" customHeight="1">
      <c r="A458" s="75" t="s">
        <v>1750</v>
      </c>
      <c r="B458" s="76" t="s">
        <v>1419</v>
      </c>
      <c r="C458" s="76" t="s">
        <v>1711</v>
      </c>
      <c r="D458" s="76" t="s">
        <v>1732</v>
      </c>
      <c r="E458" s="77" t="s">
        <v>1420</v>
      </c>
      <c r="F458" s="76"/>
      <c r="G458" s="75"/>
      <c r="H458" s="76"/>
      <c r="I458" s="76"/>
      <c r="J458" s="76"/>
      <c r="K458" s="76"/>
    </row>
    <row r="459" spans="1:11" ht="15" customHeight="1">
      <c r="A459" s="75" t="s">
        <v>1459</v>
      </c>
      <c r="B459" s="76" t="s">
        <v>1422</v>
      </c>
      <c r="C459" s="76" t="s">
        <v>1711</v>
      </c>
      <c r="D459" s="76" t="s">
        <v>151</v>
      </c>
      <c r="E459" s="77" t="s">
        <v>1423</v>
      </c>
      <c r="F459" s="76"/>
      <c r="G459" s="75"/>
      <c r="H459" s="76"/>
      <c r="I459" s="76"/>
      <c r="J459" s="76"/>
      <c r="K459" s="76"/>
    </row>
    <row r="460" spans="1:11" ht="15" customHeight="1">
      <c r="A460" s="75" t="s">
        <v>1460</v>
      </c>
      <c r="B460" s="76" t="s">
        <v>1425</v>
      </c>
      <c r="C460" s="76" t="s">
        <v>1711</v>
      </c>
      <c r="D460" s="76" t="s">
        <v>154</v>
      </c>
      <c r="E460" s="77" t="s">
        <v>1426</v>
      </c>
      <c r="F460" s="76"/>
      <c r="G460" s="75"/>
      <c r="H460" s="76"/>
      <c r="I460" s="76"/>
      <c r="J460" s="76"/>
      <c r="K460" s="76"/>
    </row>
    <row r="461" spans="1:11" ht="15" customHeight="1">
      <c r="A461" s="75" t="s">
        <v>1751</v>
      </c>
      <c r="B461" s="76" t="s">
        <v>1428</v>
      </c>
      <c r="C461" s="76" t="s">
        <v>1711</v>
      </c>
      <c r="D461" s="76" t="s">
        <v>216</v>
      </c>
      <c r="E461" s="77" t="s">
        <v>1429</v>
      </c>
      <c r="F461" s="76"/>
      <c r="G461" s="75"/>
      <c r="H461" s="76"/>
      <c r="I461" s="76"/>
      <c r="J461" s="76"/>
      <c r="K461" s="76"/>
    </row>
    <row r="462" spans="1:11" ht="15" customHeight="1">
      <c r="A462" s="75" t="s">
        <v>1462</v>
      </c>
      <c r="B462" s="76" t="s">
        <v>1431</v>
      </c>
      <c r="C462" s="76" t="s">
        <v>1711</v>
      </c>
      <c r="D462" s="76" t="s">
        <v>157</v>
      </c>
      <c r="E462" s="77" t="s">
        <v>1432</v>
      </c>
      <c r="F462" s="76"/>
      <c r="G462" s="75"/>
      <c r="H462" s="76"/>
      <c r="I462" s="76"/>
      <c r="J462" s="76"/>
      <c r="K462" s="76"/>
    </row>
    <row r="463" spans="1:11" ht="15" customHeight="1">
      <c r="A463" s="75" t="s">
        <v>1463</v>
      </c>
      <c r="B463" s="76" t="s">
        <v>1434</v>
      </c>
      <c r="C463" s="76" t="s">
        <v>1711</v>
      </c>
      <c r="D463" s="76" t="s">
        <v>158</v>
      </c>
      <c r="E463" s="77" t="s">
        <v>1435</v>
      </c>
      <c r="F463" s="76"/>
      <c r="G463" s="75"/>
      <c r="H463" s="76"/>
      <c r="I463" s="76"/>
      <c r="J463" s="76"/>
      <c r="K463" s="76"/>
    </row>
    <row r="464" spans="1:11" ht="15" customHeight="1">
      <c r="A464" s="75" t="s">
        <v>1464</v>
      </c>
      <c r="B464" s="76" t="s">
        <v>1437</v>
      </c>
      <c r="C464" s="76" t="s">
        <v>1711</v>
      </c>
      <c r="D464" s="76" t="s">
        <v>161</v>
      </c>
      <c r="E464" s="77" t="s">
        <v>1438</v>
      </c>
      <c r="F464" s="76"/>
      <c r="G464" s="75"/>
      <c r="H464" s="76"/>
      <c r="I464" s="76"/>
      <c r="J464" s="76"/>
      <c r="K464" s="76"/>
    </row>
    <row r="465" spans="1:11" ht="15" customHeight="1">
      <c r="A465" s="75" t="s">
        <v>132</v>
      </c>
      <c r="B465" s="76" t="s">
        <v>132</v>
      </c>
      <c r="C465" s="76" t="s">
        <v>132</v>
      </c>
      <c r="D465" s="76" t="s">
        <v>132</v>
      </c>
      <c r="E465" s="77" t="s">
        <v>132</v>
      </c>
      <c r="F465" s="76"/>
      <c r="G465" s="75"/>
      <c r="H465" s="76"/>
      <c r="I465" s="76"/>
      <c r="J465" s="76"/>
      <c r="K465" s="76"/>
    </row>
    <row r="466" spans="1:11" ht="15" customHeight="1">
      <c r="A466" s="62" t="s">
        <v>1466</v>
      </c>
      <c r="B466" s="63" t="s">
        <v>334</v>
      </c>
      <c r="C466" s="63" t="s">
        <v>132</v>
      </c>
      <c r="D466" s="63" t="s">
        <v>132</v>
      </c>
      <c r="E466" s="64" t="s">
        <v>335</v>
      </c>
      <c r="F466" s="63"/>
      <c r="G466" s="62"/>
      <c r="H466" s="63"/>
      <c r="I466" s="63"/>
      <c r="J466" s="63"/>
      <c r="K466" s="63"/>
    </row>
    <row r="467" spans="1:11" ht="15" customHeight="1">
      <c r="A467" s="67" t="s">
        <v>1467</v>
      </c>
      <c r="B467" s="68" t="s">
        <v>612</v>
      </c>
      <c r="C467" s="68" t="s">
        <v>132</v>
      </c>
      <c r="D467" s="68" t="s">
        <v>132</v>
      </c>
      <c r="E467" s="69" t="s">
        <v>613</v>
      </c>
      <c r="F467" s="68"/>
      <c r="G467" s="67"/>
      <c r="H467" s="68"/>
      <c r="I467" s="68"/>
      <c r="J467" s="68"/>
      <c r="K467" s="68"/>
    </row>
    <row r="468" spans="1:11" ht="15" customHeight="1">
      <c r="A468" s="75" t="s">
        <v>1752</v>
      </c>
      <c r="B468" s="76" t="s">
        <v>1442</v>
      </c>
      <c r="C468" s="76" t="s">
        <v>1711</v>
      </c>
      <c r="D468" s="76" t="s">
        <v>1711</v>
      </c>
      <c r="E468" s="77" t="s">
        <v>1443</v>
      </c>
      <c r="F468" s="76"/>
      <c r="G468" s="75"/>
      <c r="H468" s="76"/>
      <c r="I468" s="76"/>
      <c r="J468" s="76"/>
      <c r="K468" s="76"/>
    </row>
    <row r="469" spans="1:11" ht="15" customHeight="1">
      <c r="A469" s="75" t="s">
        <v>1469</v>
      </c>
      <c r="B469" s="76" t="s">
        <v>1445</v>
      </c>
      <c r="C469" s="76" t="s">
        <v>1711</v>
      </c>
      <c r="D469" s="76" t="s">
        <v>1712</v>
      </c>
      <c r="E469" s="77" t="s">
        <v>1446</v>
      </c>
      <c r="F469" s="76"/>
      <c r="G469" s="75"/>
      <c r="H469" s="76"/>
      <c r="I469" s="76"/>
      <c r="J469" s="76"/>
      <c r="K469" s="76"/>
    </row>
    <row r="470" spans="1:11" ht="15" customHeight="1">
      <c r="A470" s="75" t="s">
        <v>1470</v>
      </c>
      <c r="B470" s="76" t="s">
        <v>1448</v>
      </c>
      <c r="C470" s="76" t="s">
        <v>1711</v>
      </c>
      <c r="D470" s="76" t="s">
        <v>1716</v>
      </c>
      <c r="E470" s="77" t="s">
        <v>1449</v>
      </c>
      <c r="F470" s="76"/>
      <c r="G470" s="75"/>
      <c r="H470" s="76"/>
      <c r="I470" s="76"/>
      <c r="J470" s="76"/>
      <c r="K470" s="76"/>
    </row>
    <row r="471" spans="1:11" ht="15" customHeight="1">
      <c r="A471" s="75" t="s">
        <v>132</v>
      </c>
      <c r="B471" s="76" t="s">
        <v>132</v>
      </c>
      <c r="C471" s="76" t="s">
        <v>132</v>
      </c>
      <c r="D471" s="76" t="s">
        <v>132</v>
      </c>
      <c r="E471" s="77" t="s">
        <v>132</v>
      </c>
      <c r="F471" s="76"/>
      <c r="G471" s="75"/>
      <c r="H471" s="76"/>
      <c r="I471" s="76"/>
      <c r="J471" s="76"/>
      <c r="K471" s="76"/>
    </row>
    <row r="472" spans="1:11" ht="15" customHeight="1">
      <c r="A472" s="52" t="s">
        <v>1472</v>
      </c>
      <c r="B472" s="53" t="s">
        <v>138</v>
      </c>
      <c r="C472" s="53" t="s">
        <v>132</v>
      </c>
      <c r="D472" s="53" t="s">
        <v>132</v>
      </c>
      <c r="E472" s="66" t="s">
        <v>26</v>
      </c>
      <c r="F472" s="53"/>
      <c r="G472" s="52"/>
      <c r="H472" s="53"/>
      <c r="I472" s="53"/>
      <c r="J472" s="53"/>
      <c r="K472" s="53"/>
    </row>
    <row r="473" spans="1:11" ht="15" customHeight="1">
      <c r="A473" s="58" t="s">
        <v>1473</v>
      </c>
      <c r="B473" s="59" t="s">
        <v>175</v>
      </c>
      <c r="C473" s="59" t="s">
        <v>132</v>
      </c>
      <c r="D473" s="59" t="s">
        <v>132</v>
      </c>
      <c r="E473" s="60" t="s">
        <v>27</v>
      </c>
      <c r="F473" s="59"/>
      <c r="G473" s="58"/>
      <c r="H473" s="59"/>
      <c r="I473" s="59"/>
      <c r="J473" s="59"/>
      <c r="K473" s="59"/>
    </row>
    <row r="474" spans="1:11" ht="15" customHeight="1">
      <c r="A474" s="62" t="s">
        <v>1753</v>
      </c>
      <c r="B474" s="63" t="s">
        <v>339</v>
      </c>
      <c r="C474" s="63" t="s">
        <v>132</v>
      </c>
      <c r="D474" s="63" t="s">
        <v>132</v>
      </c>
      <c r="E474" s="64" t="s">
        <v>340</v>
      </c>
      <c r="F474" s="63"/>
      <c r="G474" s="62"/>
      <c r="H474" s="63"/>
      <c r="I474" s="63"/>
      <c r="J474" s="63"/>
      <c r="K474" s="63"/>
    </row>
    <row r="475" spans="1:11" ht="15" customHeight="1">
      <c r="A475" s="67" t="s">
        <v>1475</v>
      </c>
      <c r="B475" s="68" t="s">
        <v>618</v>
      </c>
      <c r="C475" s="68" t="s">
        <v>132</v>
      </c>
      <c r="D475" s="68" t="s">
        <v>132</v>
      </c>
      <c r="E475" s="69" t="s">
        <v>619</v>
      </c>
      <c r="F475" s="68"/>
      <c r="G475" s="67"/>
      <c r="H475" s="68"/>
      <c r="I475" s="68"/>
      <c r="J475" s="68"/>
      <c r="K475" s="68"/>
    </row>
    <row r="476" spans="1:11" ht="15" customHeight="1">
      <c r="A476" s="75" t="s">
        <v>1476</v>
      </c>
      <c r="B476" s="76" t="s">
        <v>1455</v>
      </c>
      <c r="C476" s="76" t="s">
        <v>1711</v>
      </c>
      <c r="D476" s="76" t="s">
        <v>1711</v>
      </c>
      <c r="E476" s="77" t="s">
        <v>622</v>
      </c>
      <c r="F476" s="76"/>
      <c r="G476" s="75"/>
      <c r="H476" s="76"/>
      <c r="I476" s="76"/>
      <c r="J476" s="76"/>
      <c r="K476" s="76"/>
    </row>
    <row r="477" spans="1:11" ht="15" customHeight="1">
      <c r="A477" s="75" t="s">
        <v>132</v>
      </c>
      <c r="B477" s="76" t="s">
        <v>132</v>
      </c>
      <c r="C477" s="76" t="s">
        <v>132</v>
      </c>
      <c r="D477" s="76" t="s">
        <v>132</v>
      </c>
      <c r="E477" s="77" t="s">
        <v>132</v>
      </c>
      <c r="F477" s="76"/>
      <c r="G477" s="75"/>
      <c r="H477" s="76"/>
      <c r="I477" s="76"/>
      <c r="J477" s="76"/>
      <c r="K477" s="76"/>
    </row>
    <row r="478" spans="1:11" ht="15" customHeight="1">
      <c r="A478" s="67" t="s">
        <v>1754</v>
      </c>
      <c r="B478" s="68" t="s">
        <v>621</v>
      </c>
      <c r="C478" s="68" t="s">
        <v>132</v>
      </c>
      <c r="D478" s="68" t="s">
        <v>132</v>
      </c>
      <c r="E478" s="69" t="s">
        <v>622</v>
      </c>
      <c r="F478" s="68"/>
      <c r="G478" s="67"/>
      <c r="H478" s="68"/>
      <c r="I478" s="68"/>
      <c r="J478" s="68"/>
      <c r="K478" s="68"/>
    </row>
    <row r="479" spans="1:11" ht="15" customHeight="1">
      <c r="A479" s="75" t="s">
        <v>1479</v>
      </c>
      <c r="B479" s="76" t="s">
        <v>1458</v>
      </c>
      <c r="C479" s="76" t="s">
        <v>1711</v>
      </c>
      <c r="D479" s="76" t="s">
        <v>1711</v>
      </c>
      <c r="E479" s="77" t="s">
        <v>622</v>
      </c>
      <c r="F479" s="76"/>
      <c r="G479" s="75"/>
      <c r="H479" s="76"/>
      <c r="I479" s="76"/>
      <c r="J479" s="76"/>
      <c r="K479" s="76"/>
    </row>
    <row r="480" spans="1:11" ht="15" customHeight="1">
      <c r="A480" s="75" t="s">
        <v>132</v>
      </c>
      <c r="B480" s="76" t="s">
        <v>132</v>
      </c>
      <c r="C480" s="76" t="s">
        <v>132</v>
      </c>
      <c r="D480" s="76" t="s">
        <v>132</v>
      </c>
      <c r="E480" s="77" t="s">
        <v>132</v>
      </c>
      <c r="F480" s="76"/>
      <c r="G480" s="75"/>
      <c r="H480" s="76"/>
      <c r="I480" s="76"/>
      <c r="J480" s="76"/>
      <c r="K480" s="76"/>
    </row>
    <row r="481" spans="1:11" ht="15" customHeight="1">
      <c r="A481" s="67" t="s">
        <v>1755</v>
      </c>
      <c r="B481" s="68" t="s">
        <v>624</v>
      </c>
      <c r="C481" s="68" t="s">
        <v>132</v>
      </c>
      <c r="D481" s="68" t="s">
        <v>132</v>
      </c>
      <c r="E481" s="69" t="s">
        <v>625</v>
      </c>
      <c r="F481" s="68"/>
      <c r="G481" s="67"/>
      <c r="H481" s="68"/>
      <c r="I481" s="68"/>
      <c r="J481" s="68"/>
      <c r="K481" s="68"/>
    </row>
    <row r="482" spans="1:11" ht="15" customHeight="1">
      <c r="A482" s="75" t="s">
        <v>1482</v>
      </c>
      <c r="B482" s="76" t="s">
        <v>1461</v>
      </c>
      <c r="C482" s="76" t="s">
        <v>1711</v>
      </c>
      <c r="D482" s="76" t="s">
        <v>1712</v>
      </c>
      <c r="E482" s="77" t="s">
        <v>625</v>
      </c>
      <c r="F482" s="76"/>
      <c r="G482" s="75"/>
      <c r="H482" s="76"/>
      <c r="I482" s="76"/>
      <c r="J482" s="76"/>
      <c r="K482" s="76"/>
    </row>
    <row r="483" spans="1:11" ht="15" customHeight="1">
      <c r="A483" s="75" t="s">
        <v>132</v>
      </c>
      <c r="B483" s="76" t="s">
        <v>132</v>
      </c>
      <c r="C483" s="76" t="s">
        <v>132</v>
      </c>
      <c r="D483" s="76" t="s">
        <v>132</v>
      </c>
      <c r="E483" s="77" t="s">
        <v>132</v>
      </c>
      <c r="F483" s="76"/>
      <c r="G483" s="75"/>
      <c r="H483" s="76"/>
      <c r="I483" s="76"/>
      <c r="J483" s="76"/>
      <c r="K483" s="76"/>
    </row>
    <row r="484" spans="1:11" ht="15" customHeight="1">
      <c r="A484" s="62" t="s">
        <v>1484</v>
      </c>
      <c r="B484" s="63" t="s">
        <v>342</v>
      </c>
      <c r="C484" s="63" t="s">
        <v>132</v>
      </c>
      <c r="D484" s="63" t="s">
        <v>132</v>
      </c>
      <c r="E484" s="64" t="s">
        <v>343</v>
      </c>
      <c r="F484" s="63"/>
      <c r="G484" s="62"/>
      <c r="H484" s="63"/>
      <c r="I484" s="63"/>
      <c r="J484" s="63"/>
      <c r="K484" s="63"/>
    </row>
    <row r="485" spans="1:11" ht="15" customHeight="1">
      <c r="A485" s="67" t="s">
        <v>1756</v>
      </c>
      <c r="B485" s="68" t="s">
        <v>628</v>
      </c>
      <c r="C485" s="68" t="s">
        <v>132</v>
      </c>
      <c r="D485" s="68" t="s">
        <v>132</v>
      </c>
      <c r="E485" s="69" t="s">
        <v>629</v>
      </c>
      <c r="F485" s="68"/>
      <c r="G485" s="67"/>
      <c r="H485" s="68"/>
      <c r="I485" s="68"/>
      <c r="J485" s="68"/>
      <c r="K485" s="68"/>
    </row>
    <row r="486" spans="1:11" ht="15" customHeight="1">
      <c r="A486" s="75" t="s">
        <v>1486</v>
      </c>
      <c r="B486" s="76" t="s">
        <v>1465</v>
      </c>
      <c r="C486" s="76" t="s">
        <v>1711</v>
      </c>
      <c r="D486" s="76" t="s">
        <v>1711</v>
      </c>
      <c r="E486" s="77" t="s">
        <v>629</v>
      </c>
      <c r="F486" s="76"/>
      <c r="G486" s="75"/>
      <c r="H486" s="76"/>
      <c r="I486" s="76"/>
      <c r="J486" s="76"/>
      <c r="K486" s="76"/>
    </row>
    <row r="487" spans="1:11" ht="15" customHeight="1">
      <c r="A487" s="75" t="s">
        <v>132</v>
      </c>
      <c r="B487" s="76" t="s">
        <v>132</v>
      </c>
      <c r="C487" s="76" t="s">
        <v>132</v>
      </c>
      <c r="D487" s="76" t="s">
        <v>132</v>
      </c>
      <c r="E487" s="77" t="s">
        <v>132</v>
      </c>
      <c r="F487" s="76"/>
      <c r="G487" s="75"/>
      <c r="H487" s="76"/>
      <c r="I487" s="76"/>
      <c r="J487" s="76"/>
      <c r="K487" s="76"/>
    </row>
    <row r="488" spans="1:11" ht="15" customHeight="1">
      <c r="A488" s="67" t="s">
        <v>1488</v>
      </c>
      <c r="B488" s="68" t="s">
        <v>631</v>
      </c>
      <c r="C488" s="68" t="s">
        <v>132</v>
      </c>
      <c r="D488" s="68" t="s">
        <v>132</v>
      </c>
      <c r="E488" s="69" t="s">
        <v>632</v>
      </c>
      <c r="F488" s="68"/>
      <c r="G488" s="67"/>
      <c r="H488" s="68"/>
      <c r="I488" s="68"/>
      <c r="J488" s="68"/>
      <c r="K488" s="68"/>
    </row>
    <row r="489" spans="1:11" ht="15" customHeight="1">
      <c r="A489" s="75" t="s">
        <v>1489</v>
      </c>
      <c r="B489" s="76" t="s">
        <v>1468</v>
      </c>
      <c r="C489" s="76" t="s">
        <v>1711</v>
      </c>
      <c r="D489" s="76" t="s">
        <v>1711</v>
      </c>
      <c r="E489" s="77" t="s">
        <v>632</v>
      </c>
      <c r="F489" s="76"/>
      <c r="G489" s="75"/>
      <c r="H489" s="76"/>
      <c r="I489" s="76"/>
      <c r="J489" s="76"/>
      <c r="K489" s="76"/>
    </row>
    <row r="490" spans="1:11" ht="15" customHeight="1">
      <c r="A490" s="75" t="s">
        <v>132</v>
      </c>
      <c r="B490" s="76" t="s">
        <v>132</v>
      </c>
      <c r="C490" s="76" t="s">
        <v>132</v>
      </c>
      <c r="D490" s="76" t="s">
        <v>132</v>
      </c>
      <c r="E490" s="77" t="s">
        <v>132</v>
      </c>
      <c r="F490" s="76"/>
      <c r="G490" s="75"/>
      <c r="H490" s="76"/>
      <c r="I490" s="76"/>
      <c r="J490" s="76"/>
      <c r="K490" s="76"/>
    </row>
    <row r="491" spans="1:11" ht="15" customHeight="1">
      <c r="A491" s="67" t="s">
        <v>1491</v>
      </c>
      <c r="B491" s="68" t="s">
        <v>634</v>
      </c>
      <c r="C491" s="68" t="s">
        <v>132</v>
      </c>
      <c r="D491" s="68" t="s">
        <v>132</v>
      </c>
      <c r="E491" s="69" t="s">
        <v>635</v>
      </c>
      <c r="F491" s="68"/>
      <c r="G491" s="67"/>
      <c r="H491" s="68"/>
      <c r="I491" s="68"/>
      <c r="J491" s="68"/>
      <c r="K491" s="68"/>
    </row>
    <row r="492" spans="1:11" ht="15" customHeight="1">
      <c r="A492" s="75" t="s">
        <v>1492</v>
      </c>
      <c r="B492" s="76" t="s">
        <v>1471</v>
      </c>
      <c r="C492" s="76" t="s">
        <v>1711</v>
      </c>
      <c r="D492" s="76" t="s">
        <v>1711</v>
      </c>
      <c r="E492" s="77" t="s">
        <v>635</v>
      </c>
      <c r="F492" s="76"/>
      <c r="G492" s="75"/>
      <c r="H492" s="76"/>
      <c r="I492" s="76"/>
      <c r="J492" s="76"/>
      <c r="K492" s="76"/>
    </row>
    <row r="493" spans="1:11" ht="15" customHeight="1">
      <c r="A493" s="75" t="s">
        <v>132</v>
      </c>
      <c r="B493" s="76" t="s">
        <v>132</v>
      </c>
      <c r="C493" s="76" t="s">
        <v>132</v>
      </c>
      <c r="D493" s="76" t="s">
        <v>132</v>
      </c>
      <c r="E493" s="77" t="s">
        <v>132</v>
      </c>
      <c r="F493" s="76"/>
      <c r="G493" s="75"/>
      <c r="H493" s="76"/>
      <c r="I493" s="76"/>
      <c r="J493" s="76"/>
      <c r="K493" s="76"/>
    </row>
    <row r="494" spans="1:11" ht="15" customHeight="1">
      <c r="A494" s="67" t="s">
        <v>1494</v>
      </c>
      <c r="B494" s="68" t="s">
        <v>637</v>
      </c>
      <c r="C494" s="68" t="s">
        <v>132</v>
      </c>
      <c r="D494" s="68" t="s">
        <v>132</v>
      </c>
      <c r="E494" s="69" t="s">
        <v>638</v>
      </c>
      <c r="F494" s="68"/>
      <c r="G494" s="67"/>
      <c r="H494" s="68"/>
      <c r="I494" s="68"/>
      <c r="J494" s="68"/>
      <c r="K494" s="68"/>
    </row>
    <row r="495" spans="1:11" ht="15" customHeight="1">
      <c r="A495" s="75" t="s">
        <v>1495</v>
      </c>
      <c r="B495" s="76" t="s">
        <v>1474</v>
      </c>
      <c r="C495" s="76" t="s">
        <v>1711</v>
      </c>
      <c r="D495" s="76" t="s">
        <v>1711</v>
      </c>
      <c r="E495" s="77" t="s">
        <v>638</v>
      </c>
      <c r="F495" s="76"/>
      <c r="G495" s="75"/>
      <c r="H495" s="76"/>
      <c r="I495" s="76"/>
      <c r="J495" s="76"/>
      <c r="K495" s="76"/>
    </row>
    <row r="496" spans="1:11" ht="15" customHeight="1">
      <c r="A496" s="75" t="s">
        <v>132</v>
      </c>
      <c r="B496" s="76" t="s">
        <v>132</v>
      </c>
      <c r="C496" s="76" t="s">
        <v>132</v>
      </c>
      <c r="D496" s="76" t="s">
        <v>132</v>
      </c>
      <c r="E496" s="77" t="s">
        <v>132</v>
      </c>
      <c r="F496" s="76"/>
      <c r="G496" s="75"/>
      <c r="H496" s="76"/>
      <c r="I496" s="76"/>
      <c r="J496" s="76"/>
      <c r="K496" s="76"/>
    </row>
    <row r="497" spans="1:11" ht="15" customHeight="1">
      <c r="A497" s="62" t="s">
        <v>1497</v>
      </c>
      <c r="B497" s="63" t="s">
        <v>345</v>
      </c>
      <c r="C497" s="63" t="s">
        <v>132</v>
      </c>
      <c r="D497" s="63" t="s">
        <v>132</v>
      </c>
      <c r="E497" s="64" t="s">
        <v>346</v>
      </c>
      <c r="F497" s="63"/>
      <c r="G497" s="62"/>
      <c r="H497" s="63"/>
      <c r="I497" s="63"/>
      <c r="J497" s="63"/>
      <c r="K497" s="63"/>
    </row>
    <row r="498" spans="1:11" ht="15" customHeight="1">
      <c r="A498" s="67" t="s">
        <v>1498</v>
      </c>
      <c r="B498" s="68" t="s">
        <v>641</v>
      </c>
      <c r="C498" s="68" t="s">
        <v>132</v>
      </c>
      <c r="D498" s="68" t="s">
        <v>132</v>
      </c>
      <c r="E498" s="69" t="s">
        <v>642</v>
      </c>
      <c r="F498" s="68"/>
      <c r="G498" s="67"/>
      <c r="H498" s="68"/>
      <c r="I498" s="68"/>
      <c r="J498" s="68"/>
      <c r="K498" s="68"/>
    </row>
    <row r="499" spans="1:11" ht="15" customHeight="1">
      <c r="A499" s="75" t="s">
        <v>1757</v>
      </c>
      <c r="B499" s="76" t="s">
        <v>1478</v>
      </c>
      <c r="C499" s="76" t="s">
        <v>1711</v>
      </c>
      <c r="D499" s="76" t="s">
        <v>1711</v>
      </c>
      <c r="E499" s="77" t="s">
        <v>642</v>
      </c>
      <c r="F499" s="76"/>
      <c r="G499" s="75"/>
      <c r="H499" s="76"/>
      <c r="I499" s="76"/>
      <c r="J499" s="76"/>
      <c r="K499" s="76"/>
    </row>
    <row r="500" spans="1:11" ht="15" customHeight="1">
      <c r="A500" s="75" t="s">
        <v>132</v>
      </c>
      <c r="B500" s="76" t="s">
        <v>132</v>
      </c>
      <c r="C500" s="76" t="s">
        <v>132</v>
      </c>
      <c r="D500" s="76" t="s">
        <v>132</v>
      </c>
      <c r="E500" s="77" t="s">
        <v>132</v>
      </c>
      <c r="F500" s="76"/>
      <c r="G500" s="75"/>
      <c r="H500" s="76"/>
      <c r="I500" s="76"/>
      <c r="J500" s="76"/>
      <c r="K500" s="76"/>
    </row>
    <row r="501" spans="1:11" ht="15" customHeight="1">
      <c r="A501" s="67" t="s">
        <v>1501</v>
      </c>
      <c r="B501" s="68" t="s">
        <v>644</v>
      </c>
      <c r="C501" s="68" t="s">
        <v>132</v>
      </c>
      <c r="D501" s="68" t="s">
        <v>132</v>
      </c>
      <c r="E501" s="69" t="s">
        <v>645</v>
      </c>
      <c r="F501" s="68"/>
      <c r="G501" s="67"/>
      <c r="H501" s="68"/>
      <c r="I501" s="68"/>
      <c r="J501" s="68"/>
      <c r="K501" s="68"/>
    </row>
    <row r="502" spans="1:11" ht="15" customHeight="1">
      <c r="A502" s="75" t="s">
        <v>1758</v>
      </c>
      <c r="B502" s="76" t="s">
        <v>1481</v>
      </c>
      <c r="C502" s="76" t="s">
        <v>1711</v>
      </c>
      <c r="D502" s="76" t="s">
        <v>1712</v>
      </c>
      <c r="E502" s="77" t="s">
        <v>645</v>
      </c>
      <c r="F502" s="76"/>
      <c r="G502" s="75"/>
      <c r="H502" s="76"/>
      <c r="I502" s="76"/>
      <c r="J502" s="76"/>
      <c r="K502" s="76"/>
    </row>
    <row r="503" spans="1:11" ht="15" customHeight="1">
      <c r="A503" s="75" t="s">
        <v>132</v>
      </c>
      <c r="B503" s="76" t="s">
        <v>132</v>
      </c>
      <c r="C503" s="76" t="s">
        <v>132</v>
      </c>
      <c r="D503" s="76" t="s">
        <v>132</v>
      </c>
      <c r="E503" s="77" t="s">
        <v>132</v>
      </c>
      <c r="F503" s="76"/>
      <c r="G503" s="75"/>
      <c r="H503" s="76"/>
      <c r="I503" s="76"/>
      <c r="J503" s="76"/>
      <c r="K503" s="76"/>
    </row>
    <row r="504" spans="1:11" ht="15" customHeight="1">
      <c r="A504" s="62" t="s">
        <v>1504</v>
      </c>
      <c r="B504" s="63" t="s">
        <v>348</v>
      </c>
      <c r="C504" s="63" t="s">
        <v>132</v>
      </c>
      <c r="D504" s="63" t="s">
        <v>132</v>
      </c>
      <c r="E504" s="64" t="s">
        <v>349</v>
      </c>
      <c r="F504" s="63"/>
      <c r="G504" s="62"/>
      <c r="H504" s="63"/>
      <c r="I504" s="63"/>
      <c r="J504" s="63"/>
      <c r="K504" s="63"/>
    </row>
    <row r="505" spans="1:11" ht="15" customHeight="1">
      <c r="A505" s="67" t="s">
        <v>1759</v>
      </c>
      <c r="B505" s="68" t="s">
        <v>648</v>
      </c>
      <c r="C505" s="68" t="s">
        <v>132</v>
      </c>
      <c r="D505" s="68" t="s">
        <v>132</v>
      </c>
      <c r="E505" s="69" t="s">
        <v>649</v>
      </c>
      <c r="F505" s="68"/>
      <c r="G505" s="67"/>
      <c r="H505" s="68"/>
      <c r="I505" s="68"/>
      <c r="J505" s="68"/>
      <c r="K505" s="68"/>
    </row>
    <row r="506" spans="1:11" ht="15" customHeight="1">
      <c r="A506" s="75" t="s">
        <v>1506</v>
      </c>
      <c r="B506" s="76" t="s">
        <v>1485</v>
      </c>
      <c r="C506" s="76" t="s">
        <v>1711</v>
      </c>
      <c r="D506" s="76" t="s">
        <v>1711</v>
      </c>
      <c r="E506" s="77" t="s">
        <v>649</v>
      </c>
      <c r="F506" s="76"/>
      <c r="G506" s="75"/>
      <c r="H506" s="76"/>
      <c r="I506" s="76"/>
      <c r="J506" s="76"/>
      <c r="K506" s="76"/>
    </row>
    <row r="507" spans="1:11" ht="15" customHeight="1">
      <c r="A507" s="75" t="s">
        <v>132</v>
      </c>
      <c r="B507" s="76" t="s">
        <v>132</v>
      </c>
      <c r="C507" s="76" t="s">
        <v>132</v>
      </c>
      <c r="D507" s="76" t="s">
        <v>132</v>
      </c>
      <c r="E507" s="77" t="s">
        <v>132</v>
      </c>
      <c r="F507" s="76"/>
      <c r="G507" s="75"/>
      <c r="H507" s="76"/>
      <c r="I507" s="76"/>
      <c r="J507" s="76"/>
      <c r="K507" s="76"/>
    </row>
    <row r="508" spans="1:11" ht="15" customHeight="1">
      <c r="A508" s="58" t="s">
        <v>1760</v>
      </c>
      <c r="B508" s="59" t="s">
        <v>177</v>
      </c>
      <c r="C508" s="59" t="s">
        <v>132</v>
      </c>
      <c r="D508" s="59" t="s">
        <v>132</v>
      </c>
      <c r="E508" s="60" t="s">
        <v>28</v>
      </c>
      <c r="F508" s="59"/>
      <c r="G508" s="58"/>
      <c r="H508" s="59"/>
      <c r="I508" s="59"/>
      <c r="J508" s="59"/>
      <c r="K508" s="59"/>
    </row>
    <row r="509" spans="1:11" ht="15" customHeight="1">
      <c r="A509" s="62" t="s">
        <v>1509</v>
      </c>
      <c r="B509" s="63" t="s">
        <v>352</v>
      </c>
      <c r="C509" s="63" t="s">
        <v>132</v>
      </c>
      <c r="D509" s="63" t="s">
        <v>132</v>
      </c>
      <c r="E509" s="64" t="s">
        <v>353</v>
      </c>
      <c r="F509" s="63"/>
      <c r="G509" s="62"/>
      <c r="H509" s="63"/>
      <c r="I509" s="63"/>
      <c r="J509" s="63"/>
      <c r="K509" s="63"/>
    </row>
    <row r="510" spans="1:11" ht="15" customHeight="1">
      <c r="A510" s="67" t="s">
        <v>1510</v>
      </c>
      <c r="B510" s="68" t="s">
        <v>653</v>
      </c>
      <c r="C510" s="68" t="s">
        <v>132</v>
      </c>
      <c r="D510" s="68" t="s">
        <v>132</v>
      </c>
      <c r="E510" s="69" t="s">
        <v>654</v>
      </c>
      <c r="F510" s="68"/>
      <c r="G510" s="67"/>
      <c r="H510" s="68"/>
      <c r="I510" s="68"/>
      <c r="J510" s="68"/>
      <c r="K510" s="68"/>
    </row>
    <row r="511" spans="1:11" ht="15" customHeight="1">
      <c r="A511" s="75" t="s">
        <v>1761</v>
      </c>
      <c r="B511" s="76" t="s">
        <v>1490</v>
      </c>
      <c r="C511" s="76" t="s">
        <v>1711</v>
      </c>
      <c r="D511" s="76" t="s">
        <v>1711</v>
      </c>
      <c r="E511" s="77" t="s">
        <v>654</v>
      </c>
      <c r="F511" s="76"/>
      <c r="G511" s="75"/>
      <c r="H511" s="76"/>
      <c r="I511" s="76"/>
      <c r="J511" s="76"/>
      <c r="K511" s="76"/>
    </row>
    <row r="512" spans="1:11" ht="15" customHeight="1">
      <c r="A512" s="75" t="s">
        <v>132</v>
      </c>
      <c r="B512" s="76" t="s">
        <v>132</v>
      </c>
      <c r="C512" s="76" t="s">
        <v>132</v>
      </c>
      <c r="D512" s="76" t="s">
        <v>132</v>
      </c>
      <c r="E512" s="77" t="s">
        <v>132</v>
      </c>
      <c r="F512" s="76"/>
      <c r="G512" s="75"/>
      <c r="H512" s="76"/>
      <c r="I512" s="76"/>
      <c r="J512" s="76"/>
      <c r="K512" s="76"/>
    </row>
    <row r="513" spans="1:11" ht="15" customHeight="1">
      <c r="A513" s="67" t="s">
        <v>1513</v>
      </c>
      <c r="B513" s="68" t="s">
        <v>656</v>
      </c>
      <c r="C513" s="68" t="s">
        <v>132</v>
      </c>
      <c r="D513" s="68" t="s">
        <v>132</v>
      </c>
      <c r="E513" s="69" t="s">
        <v>657</v>
      </c>
      <c r="F513" s="68"/>
      <c r="G513" s="67"/>
      <c r="H513" s="68"/>
      <c r="I513" s="68"/>
      <c r="J513" s="68"/>
      <c r="K513" s="68"/>
    </row>
    <row r="514" spans="1:11" ht="15" customHeight="1">
      <c r="A514" s="75" t="s">
        <v>1514</v>
      </c>
      <c r="B514" s="76" t="s">
        <v>1493</v>
      </c>
      <c r="C514" s="76" t="s">
        <v>1711</v>
      </c>
      <c r="D514" s="76" t="s">
        <v>1711</v>
      </c>
      <c r="E514" s="77" t="s">
        <v>657</v>
      </c>
      <c r="F514" s="76"/>
      <c r="G514" s="75"/>
      <c r="H514" s="76"/>
      <c r="I514" s="76"/>
      <c r="J514" s="76"/>
      <c r="K514" s="76"/>
    </row>
    <row r="515" spans="1:11" ht="15" customHeight="1">
      <c r="A515" s="75" t="s">
        <v>132</v>
      </c>
      <c r="B515" s="76" t="s">
        <v>132</v>
      </c>
      <c r="C515" s="76" t="s">
        <v>132</v>
      </c>
      <c r="D515" s="76" t="s">
        <v>132</v>
      </c>
      <c r="E515" s="77" t="s">
        <v>132</v>
      </c>
      <c r="F515" s="76"/>
      <c r="G515" s="75"/>
      <c r="H515" s="76"/>
      <c r="I515" s="76"/>
      <c r="J515" s="76"/>
      <c r="K515" s="76"/>
    </row>
    <row r="516" spans="1:11" ht="15" customHeight="1">
      <c r="A516" s="67" t="s">
        <v>1516</v>
      </c>
      <c r="B516" s="68" t="s">
        <v>659</v>
      </c>
      <c r="C516" s="68" t="s">
        <v>132</v>
      </c>
      <c r="D516" s="68" t="s">
        <v>132</v>
      </c>
      <c r="E516" s="69" t="s">
        <v>660</v>
      </c>
      <c r="F516" s="68"/>
      <c r="G516" s="67"/>
      <c r="H516" s="68"/>
      <c r="I516" s="68"/>
      <c r="J516" s="68"/>
      <c r="K516" s="68"/>
    </row>
    <row r="517" spans="1:11" ht="15" customHeight="1">
      <c r="A517" s="75" t="s">
        <v>1517</v>
      </c>
      <c r="B517" s="76" t="s">
        <v>1496</v>
      </c>
      <c r="C517" s="76" t="s">
        <v>1711</v>
      </c>
      <c r="D517" s="76" t="s">
        <v>1711</v>
      </c>
      <c r="E517" s="77" t="s">
        <v>660</v>
      </c>
      <c r="F517" s="76"/>
      <c r="G517" s="75"/>
      <c r="H517" s="76"/>
      <c r="I517" s="76"/>
      <c r="J517" s="76"/>
      <c r="K517" s="76"/>
    </row>
    <row r="518" spans="1:11" ht="15" customHeight="1">
      <c r="A518" s="75" t="s">
        <v>132</v>
      </c>
      <c r="B518" s="76" t="s">
        <v>132</v>
      </c>
      <c r="C518" s="76" t="s">
        <v>132</v>
      </c>
      <c r="D518" s="76" t="s">
        <v>132</v>
      </c>
      <c r="E518" s="77" t="s">
        <v>132</v>
      </c>
      <c r="F518" s="76"/>
      <c r="G518" s="75"/>
      <c r="H518" s="76"/>
      <c r="I518" s="76"/>
      <c r="J518" s="76"/>
      <c r="K518" s="76"/>
    </row>
    <row r="519" spans="1:11" ht="15" customHeight="1">
      <c r="A519" s="67" t="s">
        <v>1519</v>
      </c>
      <c r="B519" s="68" t="s">
        <v>662</v>
      </c>
      <c r="C519" s="68" t="s">
        <v>132</v>
      </c>
      <c r="D519" s="68" t="s">
        <v>132</v>
      </c>
      <c r="E519" s="69" t="s">
        <v>663</v>
      </c>
      <c r="F519" s="68"/>
      <c r="G519" s="67"/>
      <c r="H519" s="68"/>
      <c r="I519" s="68"/>
      <c r="J519" s="68"/>
      <c r="K519" s="68"/>
    </row>
    <row r="520" spans="1:11" ht="15" customHeight="1">
      <c r="A520" s="75" t="s">
        <v>1520</v>
      </c>
      <c r="B520" s="76" t="s">
        <v>1499</v>
      </c>
      <c r="C520" s="76" t="s">
        <v>1711</v>
      </c>
      <c r="D520" s="76" t="s">
        <v>1711</v>
      </c>
      <c r="E520" s="77" t="s">
        <v>663</v>
      </c>
      <c r="F520" s="76"/>
      <c r="G520" s="75"/>
      <c r="H520" s="76"/>
      <c r="I520" s="76"/>
      <c r="J520" s="76"/>
      <c r="K520" s="76"/>
    </row>
    <row r="521" spans="1:11" ht="15" customHeight="1">
      <c r="A521" s="75" t="s">
        <v>132</v>
      </c>
      <c r="B521" s="76" t="s">
        <v>132</v>
      </c>
      <c r="C521" s="76" t="s">
        <v>132</v>
      </c>
      <c r="D521" s="76" t="s">
        <v>132</v>
      </c>
      <c r="E521" s="77" t="s">
        <v>132</v>
      </c>
      <c r="F521" s="76"/>
      <c r="G521" s="75"/>
      <c r="H521" s="76"/>
      <c r="I521" s="76"/>
      <c r="J521" s="76"/>
      <c r="K521" s="76"/>
    </row>
    <row r="522" spans="1:11" ht="15" customHeight="1">
      <c r="A522" s="67" t="s">
        <v>1522</v>
      </c>
      <c r="B522" s="68" t="s">
        <v>665</v>
      </c>
      <c r="C522" s="68" t="s">
        <v>132</v>
      </c>
      <c r="D522" s="68" t="s">
        <v>132</v>
      </c>
      <c r="E522" s="69" t="s">
        <v>666</v>
      </c>
      <c r="F522" s="68"/>
      <c r="G522" s="67"/>
      <c r="H522" s="68"/>
      <c r="I522" s="68"/>
      <c r="J522" s="68"/>
      <c r="K522" s="68"/>
    </row>
    <row r="523" spans="1:11" ht="15" customHeight="1">
      <c r="A523" s="75" t="s">
        <v>1523</v>
      </c>
      <c r="B523" s="76" t="s">
        <v>1502</v>
      </c>
      <c r="C523" s="76" t="s">
        <v>1711</v>
      </c>
      <c r="D523" s="76" t="s">
        <v>1711</v>
      </c>
      <c r="E523" s="77" t="s">
        <v>666</v>
      </c>
      <c r="F523" s="76"/>
      <c r="G523" s="75"/>
      <c r="H523" s="76"/>
      <c r="I523" s="76"/>
      <c r="J523" s="76"/>
      <c r="K523" s="76"/>
    </row>
    <row r="524" spans="1:11" ht="15" customHeight="1">
      <c r="A524" s="75" t="s">
        <v>132</v>
      </c>
      <c r="B524" s="76" t="s">
        <v>132</v>
      </c>
      <c r="C524" s="76" t="s">
        <v>132</v>
      </c>
      <c r="D524" s="76" t="s">
        <v>132</v>
      </c>
      <c r="E524" s="77" t="s">
        <v>132</v>
      </c>
      <c r="F524" s="76"/>
      <c r="G524" s="75"/>
      <c r="H524" s="76"/>
      <c r="I524" s="76"/>
      <c r="J524" s="76"/>
      <c r="K524" s="76"/>
    </row>
    <row r="525" spans="1:11" ht="15" customHeight="1">
      <c r="A525" s="67" t="s">
        <v>1762</v>
      </c>
      <c r="B525" s="68" t="s">
        <v>668</v>
      </c>
      <c r="C525" s="68" t="s">
        <v>132</v>
      </c>
      <c r="D525" s="68" t="s">
        <v>132</v>
      </c>
      <c r="E525" s="69" t="s">
        <v>669</v>
      </c>
      <c r="F525" s="68"/>
      <c r="G525" s="67"/>
      <c r="H525" s="68"/>
      <c r="I525" s="68"/>
      <c r="J525" s="68"/>
      <c r="K525" s="68"/>
    </row>
    <row r="526" spans="1:11" ht="15" customHeight="1">
      <c r="A526" s="75" t="s">
        <v>1526</v>
      </c>
      <c r="B526" s="76" t="s">
        <v>1505</v>
      </c>
      <c r="C526" s="76" t="s">
        <v>1711</v>
      </c>
      <c r="D526" s="76" t="s">
        <v>1711</v>
      </c>
      <c r="E526" s="77" t="s">
        <v>669</v>
      </c>
      <c r="F526" s="76"/>
      <c r="G526" s="75"/>
      <c r="H526" s="76"/>
      <c r="I526" s="76"/>
      <c r="J526" s="76"/>
      <c r="K526" s="76"/>
    </row>
    <row r="527" spans="1:11" ht="15" customHeight="1">
      <c r="A527" s="75" t="s">
        <v>132</v>
      </c>
      <c r="B527" s="76" t="s">
        <v>132</v>
      </c>
      <c r="C527" s="76" t="s">
        <v>132</v>
      </c>
      <c r="D527" s="76" t="s">
        <v>132</v>
      </c>
      <c r="E527" s="77" t="s">
        <v>132</v>
      </c>
      <c r="F527" s="76"/>
      <c r="G527" s="75"/>
      <c r="H527" s="76"/>
      <c r="I527" s="76"/>
      <c r="J527" s="76"/>
      <c r="K527" s="76"/>
    </row>
    <row r="528" spans="1:11" ht="15" customHeight="1">
      <c r="A528" s="67" t="s">
        <v>1763</v>
      </c>
      <c r="B528" s="68" t="s">
        <v>671</v>
      </c>
      <c r="C528" s="68" t="s">
        <v>132</v>
      </c>
      <c r="D528" s="68" t="s">
        <v>132</v>
      </c>
      <c r="E528" s="69" t="s">
        <v>672</v>
      </c>
      <c r="F528" s="68"/>
      <c r="G528" s="67"/>
      <c r="H528" s="68"/>
      <c r="I528" s="68"/>
      <c r="J528" s="68"/>
      <c r="K528" s="68"/>
    </row>
    <row r="529" spans="1:11" ht="15" customHeight="1">
      <c r="A529" s="75" t="s">
        <v>1529</v>
      </c>
      <c r="B529" s="76" t="s">
        <v>1508</v>
      </c>
      <c r="C529" s="76" t="s">
        <v>1711</v>
      </c>
      <c r="D529" s="76" t="s">
        <v>1711</v>
      </c>
      <c r="E529" s="77" t="s">
        <v>672</v>
      </c>
      <c r="F529" s="76"/>
      <c r="G529" s="75"/>
      <c r="H529" s="76"/>
      <c r="I529" s="76"/>
      <c r="J529" s="76"/>
      <c r="K529" s="76"/>
    </row>
    <row r="530" spans="1:11" ht="15" customHeight="1">
      <c r="A530" s="75" t="s">
        <v>132</v>
      </c>
      <c r="B530" s="76" t="s">
        <v>132</v>
      </c>
      <c r="C530" s="76" t="s">
        <v>132</v>
      </c>
      <c r="D530" s="76" t="s">
        <v>132</v>
      </c>
      <c r="E530" s="77" t="s">
        <v>132</v>
      </c>
      <c r="F530" s="76"/>
      <c r="G530" s="75"/>
      <c r="H530" s="76"/>
      <c r="I530" s="76"/>
      <c r="J530" s="76"/>
      <c r="K530" s="76"/>
    </row>
    <row r="531" spans="1:11" ht="15" customHeight="1">
      <c r="A531" s="67" t="s">
        <v>1531</v>
      </c>
      <c r="B531" s="68" t="s">
        <v>674</v>
      </c>
      <c r="C531" s="68" t="s">
        <v>132</v>
      </c>
      <c r="D531" s="68" t="s">
        <v>132</v>
      </c>
      <c r="E531" s="69" t="s">
        <v>675</v>
      </c>
      <c r="F531" s="68"/>
      <c r="G531" s="67"/>
      <c r="H531" s="68"/>
      <c r="I531" s="68"/>
      <c r="J531" s="68"/>
      <c r="K531" s="68"/>
    </row>
    <row r="532" spans="1:11" ht="15" customHeight="1">
      <c r="A532" s="75" t="s">
        <v>1764</v>
      </c>
      <c r="B532" s="76" t="s">
        <v>1511</v>
      </c>
      <c r="C532" s="76" t="s">
        <v>1711</v>
      </c>
      <c r="D532" s="76" t="s">
        <v>1711</v>
      </c>
      <c r="E532" s="77" t="s">
        <v>675</v>
      </c>
      <c r="F532" s="76"/>
      <c r="G532" s="75"/>
      <c r="H532" s="76"/>
      <c r="I532" s="76"/>
      <c r="J532" s="76"/>
      <c r="K532" s="76"/>
    </row>
    <row r="533" spans="1:11" ht="15" customHeight="1">
      <c r="A533" s="75" t="s">
        <v>132</v>
      </c>
      <c r="B533" s="76" t="s">
        <v>132</v>
      </c>
      <c r="C533" s="76" t="s">
        <v>132</v>
      </c>
      <c r="D533" s="76" t="s">
        <v>132</v>
      </c>
      <c r="E533" s="77" t="s">
        <v>132</v>
      </c>
      <c r="F533" s="76"/>
      <c r="G533" s="75"/>
      <c r="H533" s="76"/>
      <c r="I533" s="76"/>
      <c r="J533" s="76"/>
      <c r="K533" s="76"/>
    </row>
    <row r="534" spans="1:11" ht="15" customHeight="1">
      <c r="A534" s="62" t="s">
        <v>1534</v>
      </c>
      <c r="B534" s="63" t="s">
        <v>355</v>
      </c>
      <c r="C534" s="63" t="s">
        <v>132</v>
      </c>
      <c r="D534" s="63" t="s">
        <v>132</v>
      </c>
      <c r="E534" s="64" t="s">
        <v>356</v>
      </c>
      <c r="F534" s="63"/>
      <c r="G534" s="62"/>
      <c r="H534" s="63"/>
      <c r="I534" s="63"/>
      <c r="J534" s="63"/>
      <c r="K534" s="63"/>
    </row>
    <row r="535" spans="1:11" ht="15" customHeight="1">
      <c r="A535" s="67" t="s">
        <v>1535</v>
      </c>
      <c r="B535" s="68" t="s">
        <v>678</v>
      </c>
      <c r="C535" s="68" t="s">
        <v>132</v>
      </c>
      <c r="D535" s="68" t="s">
        <v>132</v>
      </c>
      <c r="E535" s="69" t="s">
        <v>679</v>
      </c>
      <c r="F535" s="68"/>
      <c r="G535" s="67"/>
      <c r="H535" s="68"/>
      <c r="I535" s="68"/>
      <c r="J535" s="68"/>
      <c r="K535" s="68"/>
    </row>
    <row r="536" spans="1:11" ht="15" customHeight="1">
      <c r="A536" s="75" t="s">
        <v>1536</v>
      </c>
      <c r="B536" s="76" t="s">
        <v>1515</v>
      </c>
      <c r="C536" s="76" t="s">
        <v>1711</v>
      </c>
      <c r="D536" s="76" t="s">
        <v>1711</v>
      </c>
      <c r="E536" s="77" t="s">
        <v>679</v>
      </c>
      <c r="F536" s="76"/>
      <c r="G536" s="75"/>
      <c r="H536" s="76"/>
      <c r="I536" s="76"/>
      <c r="J536" s="76"/>
      <c r="K536" s="76"/>
    </row>
    <row r="537" spans="1:11" ht="15" customHeight="1">
      <c r="A537" s="75" t="s">
        <v>132</v>
      </c>
      <c r="B537" s="76" t="s">
        <v>132</v>
      </c>
      <c r="C537" s="76" t="s">
        <v>132</v>
      </c>
      <c r="D537" s="76" t="s">
        <v>132</v>
      </c>
      <c r="E537" s="77" t="s">
        <v>132</v>
      </c>
      <c r="F537" s="76"/>
      <c r="G537" s="75"/>
      <c r="H537" s="76"/>
      <c r="I537" s="76"/>
      <c r="J537" s="76"/>
      <c r="K537" s="76"/>
    </row>
    <row r="538" spans="1:11" ht="15" customHeight="1">
      <c r="A538" s="67" t="s">
        <v>1538</v>
      </c>
      <c r="B538" s="68" t="s">
        <v>681</v>
      </c>
      <c r="C538" s="68" t="s">
        <v>132</v>
      </c>
      <c r="D538" s="68" t="s">
        <v>132</v>
      </c>
      <c r="E538" s="69" t="s">
        <v>682</v>
      </c>
      <c r="F538" s="68"/>
      <c r="G538" s="67"/>
      <c r="H538" s="68"/>
      <c r="I538" s="68"/>
      <c r="J538" s="68"/>
      <c r="K538" s="68"/>
    </row>
    <row r="539" spans="1:11" ht="15" customHeight="1">
      <c r="A539" s="75" t="s">
        <v>1539</v>
      </c>
      <c r="B539" s="76" t="s">
        <v>1518</v>
      </c>
      <c r="C539" s="76" t="s">
        <v>1711</v>
      </c>
      <c r="D539" s="76" t="s">
        <v>1711</v>
      </c>
      <c r="E539" s="77" t="s">
        <v>682</v>
      </c>
      <c r="F539" s="76"/>
      <c r="G539" s="75"/>
      <c r="H539" s="76"/>
      <c r="I539" s="76"/>
      <c r="J539" s="76"/>
      <c r="K539" s="76"/>
    </row>
    <row r="540" spans="1:11" ht="15" customHeight="1">
      <c r="A540" s="75" t="s">
        <v>132</v>
      </c>
      <c r="B540" s="76" t="s">
        <v>132</v>
      </c>
      <c r="C540" s="76" t="s">
        <v>132</v>
      </c>
      <c r="D540" s="76" t="s">
        <v>132</v>
      </c>
      <c r="E540" s="77" t="s">
        <v>132</v>
      </c>
      <c r="F540" s="76"/>
      <c r="G540" s="75"/>
      <c r="H540" s="76"/>
      <c r="I540" s="76"/>
      <c r="J540" s="76"/>
      <c r="K540" s="76"/>
    </row>
    <row r="541" spans="1:11" ht="15" customHeight="1">
      <c r="A541" s="67" t="s">
        <v>1765</v>
      </c>
      <c r="B541" s="68" t="s">
        <v>684</v>
      </c>
      <c r="C541" s="68" t="s">
        <v>132</v>
      </c>
      <c r="D541" s="68" t="s">
        <v>132</v>
      </c>
      <c r="E541" s="69" t="s">
        <v>685</v>
      </c>
      <c r="F541" s="68"/>
      <c r="G541" s="67"/>
      <c r="H541" s="68"/>
      <c r="I541" s="68"/>
      <c r="J541" s="68"/>
      <c r="K541" s="68"/>
    </row>
    <row r="542" spans="1:11" ht="15" customHeight="1">
      <c r="A542" s="75" t="s">
        <v>1542</v>
      </c>
      <c r="B542" s="76" t="s">
        <v>1521</v>
      </c>
      <c r="C542" s="76" t="s">
        <v>1711</v>
      </c>
      <c r="D542" s="76" t="s">
        <v>1711</v>
      </c>
      <c r="E542" s="77" t="s">
        <v>685</v>
      </c>
      <c r="F542" s="76"/>
      <c r="G542" s="75"/>
      <c r="H542" s="76"/>
      <c r="I542" s="76"/>
      <c r="J542" s="76"/>
      <c r="K542" s="76"/>
    </row>
    <row r="543" spans="1:11" ht="15" customHeight="1">
      <c r="A543" s="75" t="s">
        <v>132</v>
      </c>
      <c r="B543" s="76" t="s">
        <v>132</v>
      </c>
      <c r="C543" s="76" t="s">
        <v>132</v>
      </c>
      <c r="D543" s="76" t="s">
        <v>132</v>
      </c>
      <c r="E543" s="77" t="s">
        <v>132</v>
      </c>
      <c r="F543" s="76"/>
      <c r="G543" s="75"/>
      <c r="H543" s="76"/>
      <c r="I543" s="76"/>
      <c r="J543" s="76"/>
      <c r="K543" s="76"/>
    </row>
    <row r="544" spans="1:11" ht="15" customHeight="1">
      <c r="A544" s="62" t="s">
        <v>1544</v>
      </c>
      <c r="B544" s="63" t="s">
        <v>358</v>
      </c>
      <c r="C544" s="63" t="s">
        <v>132</v>
      </c>
      <c r="D544" s="63" t="s">
        <v>132</v>
      </c>
      <c r="E544" s="64" t="s">
        <v>359</v>
      </c>
      <c r="F544" s="63"/>
      <c r="G544" s="62"/>
      <c r="H544" s="63"/>
      <c r="I544" s="63"/>
      <c r="J544" s="63"/>
      <c r="K544" s="63"/>
    </row>
    <row r="545" spans="1:11" ht="15" customHeight="1">
      <c r="A545" s="67" t="s">
        <v>1766</v>
      </c>
      <c r="B545" s="68" t="s">
        <v>688</v>
      </c>
      <c r="C545" s="68" t="s">
        <v>132</v>
      </c>
      <c r="D545" s="68" t="s">
        <v>132</v>
      </c>
      <c r="E545" s="69" t="s">
        <v>689</v>
      </c>
      <c r="F545" s="68"/>
      <c r="G545" s="67"/>
      <c r="H545" s="68"/>
      <c r="I545" s="68"/>
      <c r="J545" s="68"/>
      <c r="K545" s="68"/>
    </row>
    <row r="546" spans="1:11" ht="15" customHeight="1">
      <c r="A546" s="75" t="s">
        <v>1546</v>
      </c>
      <c r="B546" s="76" t="s">
        <v>1525</v>
      </c>
      <c r="C546" s="76" t="s">
        <v>1711</v>
      </c>
      <c r="D546" s="76" t="s">
        <v>1711</v>
      </c>
      <c r="E546" s="77" t="s">
        <v>689</v>
      </c>
      <c r="F546" s="76"/>
      <c r="G546" s="75"/>
      <c r="H546" s="76"/>
      <c r="I546" s="76"/>
      <c r="J546" s="76"/>
      <c r="K546" s="76"/>
    </row>
    <row r="547" spans="1:11" ht="15" customHeight="1">
      <c r="A547" s="75" t="s">
        <v>132</v>
      </c>
      <c r="B547" s="76" t="s">
        <v>132</v>
      </c>
      <c r="C547" s="76" t="s">
        <v>132</v>
      </c>
      <c r="D547" s="76" t="s">
        <v>132</v>
      </c>
      <c r="E547" s="77" t="s">
        <v>132</v>
      </c>
      <c r="F547" s="76"/>
      <c r="G547" s="75"/>
      <c r="H547" s="76"/>
      <c r="I547" s="76"/>
      <c r="J547" s="76"/>
      <c r="K547" s="76"/>
    </row>
    <row r="548" spans="1:11" ht="15" customHeight="1">
      <c r="A548" s="67" t="s">
        <v>1548</v>
      </c>
      <c r="B548" s="68" t="s">
        <v>691</v>
      </c>
      <c r="C548" s="68" t="s">
        <v>132</v>
      </c>
      <c r="D548" s="68" t="s">
        <v>132</v>
      </c>
      <c r="E548" s="69" t="s">
        <v>692</v>
      </c>
      <c r="F548" s="68"/>
      <c r="G548" s="67"/>
      <c r="H548" s="68"/>
      <c r="I548" s="68"/>
      <c r="J548" s="68"/>
      <c r="K548" s="68"/>
    </row>
    <row r="549" spans="1:11" ht="15" customHeight="1">
      <c r="A549" s="75" t="s">
        <v>1767</v>
      </c>
      <c r="B549" s="76" t="s">
        <v>1528</v>
      </c>
      <c r="C549" s="76" t="s">
        <v>1711</v>
      </c>
      <c r="D549" s="76" t="s">
        <v>1711</v>
      </c>
      <c r="E549" s="77" t="s">
        <v>692</v>
      </c>
      <c r="F549" s="76"/>
      <c r="G549" s="75"/>
      <c r="H549" s="76"/>
      <c r="I549" s="76"/>
      <c r="J549" s="76"/>
      <c r="K549" s="76"/>
    </row>
    <row r="550" spans="1:11" ht="15" customHeight="1">
      <c r="A550" s="75" t="s">
        <v>132</v>
      </c>
      <c r="B550" s="76" t="s">
        <v>132</v>
      </c>
      <c r="C550" s="76" t="s">
        <v>132</v>
      </c>
      <c r="D550" s="76" t="s">
        <v>132</v>
      </c>
      <c r="E550" s="77" t="s">
        <v>132</v>
      </c>
      <c r="F550" s="76"/>
      <c r="G550" s="75"/>
      <c r="H550" s="76"/>
      <c r="I550" s="76"/>
      <c r="J550" s="76"/>
      <c r="K550" s="76"/>
    </row>
    <row r="551" spans="1:11" ht="15" customHeight="1">
      <c r="A551" s="62" t="s">
        <v>1551</v>
      </c>
      <c r="B551" s="63" t="s">
        <v>361</v>
      </c>
      <c r="C551" s="63" t="s">
        <v>132</v>
      </c>
      <c r="D551" s="63" t="s">
        <v>132</v>
      </c>
      <c r="E551" s="64" t="s">
        <v>362</v>
      </c>
      <c r="F551" s="63"/>
      <c r="G551" s="62"/>
      <c r="H551" s="63"/>
      <c r="I551" s="63"/>
      <c r="J551" s="63"/>
      <c r="K551" s="63"/>
    </row>
    <row r="552" spans="1:11" ht="15" customHeight="1">
      <c r="A552" s="67" t="s">
        <v>1552</v>
      </c>
      <c r="B552" s="68" t="s">
        <v>695</v>
      </c>
      <c r="C552" s="68" t="s">
        <v>132</v>
      </c>
      <c r="D552" s="68" t="s">
        <v>132</v>
      </c>
      <c r="E552" s="69" t="s">
        <v>696</v>
      </c>
      <c r="F552" s="68"/>
      <c r="G552" s="67"/>
      <c r="H552" s="68"/>
      <c r="I552" s="68"/>
      <c r="J552" s="68"/>
      <c r="K552" s="68"/>
    </row>
    <row r="553" spans="1:11" ht="15" customHeight="1">
      <c r="A553" s="75" t="s">
        <v>1768</v>
      </c>
      <c r="B553" s="76" t="s">
        <v>1532</v>
      </c>
      <c r="C553" s="76" t="s">
        <v>1711</v>
      </c>
      <c r="D553" s="76" t="s">
        <v>1711</v>
      </c>
      <c r="E553" s="77" t="s">
        <v>696</v>
      </c>
      <c r="F553" s="76"/>
      <c r="G553" s="75"/>
      <c r="H553" s="76"/>
      <c r="I553" s="76"/>
      <c r="J553" s="76"/>
      <c r="K553" s="76"/>
    </row>
    <row r="554" spans="1:11" ht="15" customHeight="1">
      <c r="A554" s="75" t="s">
        <v>132</v>
      </c>
      <c r="B554" s="76" t="s">
        <v>132</v>
      </c>
      <c r="C554" s="76" t="s">
        <v>132</v>
      </c>
      <c r="D554" s="76" t="s">
        <v>132</v>
      </c>
      <c r="E554" s="77" t="s">
        <v>132</v>
      </c>
      <c r="F554" s="76"/>
      <c r="G554" s="75"/>
      <c r="H554" s="76"/>
      <c r="I554" s="76"/>
      <c r="J554" s="76"/>
      <c r="K554" s="76"/>
    </row>
    <row r="555" spans="1:11" ht="15" customHeight="1">
      <c r="A555" s="58" t="s">
        <v>1555</v>
      </c>
      <c r="B555" s="59" t="s">
        <v>179</v>
      </c>
      <c r="C555" s="59" t="s">
        <v>132</v>
      </c>
      <c r="D555" s="59" t="s">
        <v>132</v>
      </c>
      <c r="E555" s="60" t="s">
        <v>29</v>
      </c>
      <c r="F555" s="59"/>
      <c r="G555" s="58"/>
      <c r="H555" s="59"/>
      <c r="I555" s="59"/>
      <c r="J555" s="59"/>
      <c r="K555" s="59"/>
    </row>
    <row r="556" spans="1:11" ht="15" customHeight="1">
      <c r="A556" s="62" t="s">
        <v>1769</v>
      </c>
      <c r="B556" s="63" t="s">
        <v>365</v>
      </c>
      <c r="C556" s="63" t="s">
        <v>132</v>
      </c>
      <c r="D556" s="63" t="s">
        <v>132</v>
      </c>
      <c r="E556" s="64" t="s">
        <v>366</v>
      </c>
      <c r="F556" s="63"/>
      <c r="G556" s="62"/>
      <c r="H556" s="63"/>
      <c r="I556" s="63"/>
      <c r="J556" s="63"/>
      <c r="K556" s="63"/>
    </row>
    <row r="557" spans="1:11" ht="15" customHeight="1">
      <c r="A557" s="67" t="s">
        <v>1557</v>
      </c>
      <c r="B557" s="68" t="s">
        <v>700</v>
      </c>
      <c r="C557" s="68" t="s">
        <v>132</v>
      </c>
      <c r="D557" s="68" t="s">
        <v>132</v>
      </c>
      <c r="E557" s="69" t="s">
        <v>701</v>
      </c>
      <c r="F557" s="68"/>
      <c r="G557" s="67"/>
      <c r="H557" s="68"/>
      <c r="I557" s="68"/>
      <c r="J557" s="68"/>
      <c r="K557" s="68"/>
    </row>
    <row r="558" spans="1:11" ht="15" customHeight="1">
      <c r="A558" s="75" t="s">
        <v>1558</v>
      </c>
      <c r="B558" s="76" t="s">
        <v>1537</v>
      </c>
      <c r="C558" s="76" t="s">
        <v>1711</v>
      </c>
      <c r="D558" s="76" t="s">
        <v>1711</v>
      </c>
      <c r="E558" s="77" t="s">
        <v>701</v>
      </c>
      <c r="F558" s="76"/>
      <c r="G558" s="75"/>
      <c r="H558" s="76"/>
      <c r="I558" s="76"/>
      <c r="J558" s="76"/>
      <c r="K558" s="76"/>
    </row>
    <row r="559" spans="1:11" ht="15" customHeight="1">
      <c r="A559" s="75" t="s">
        <v>132</v>
      </c>
      <c r="B559" s="76" t="s">
        <v>132</v>
      </c>
      <c r="C559" s="76" t="s">
        <v>132</v>
      </c>
      <c r="D559" s="76" t="s">
        <v>132</v>
      </c>
      <c r="E559" s="77" t="s">
        <v>132</v>
      </c>
      <c r="F559" s="76"/>
      <c r="G559" s="75"/>
      <c r="H559" s="76"/>
      <c r="I559" s="76"/>
      <c r="J559" s="76"/>
      <c r="K559" s="76"/>
    </row>
    <row r="560" spans="1:11" ht="15" customHeight="1">
      <c r="A560" s="62" t="s">
        <v>1770</v>
      </c>
      <c r="B560" s="63" t="s">
        <v>368</v>
      </c>
      <c r="C560" s="63" t="s">
        <v>132</v>
      </c>
      <c r="D560" s="63" t="s">
        <v>132</v>
      </c>
      <c r="E560" s="64" t="s">
        <v>369</v>
      </c>
      <c r="F560" s="63"/>
      <c r="G560" s="62"/>
      <c r="H560" s="63"/>
      <c r="I560" s="63"/>
      <c r="J560" s="63"/>
      <c r="K560" s="63"/>
    </row>
    <row r="561" spans="1:11" ht="15" customHeight="1">
      <c r="A561" s="67" t="s">
        <v>1561</v>
      </c>
      <c r="B561" s="68" t="s">
        <v>704</v>
      </c>
      <c r="C561" s="68" t="s">
        <v>132</v>
      </c>
      <c r="D561" s="68" t="s">
        <v>132</v>
      </c>
      <c r="E561" s="69" t="s">
        <v>705</v>
      </c>
      <c r="F561" s="68"/>
      <c r="G561" s="67"/>
      <c r="H561" s="68"/>
      <c r="I561" s="68"/>
      <c r="J561" s="68"/>
      <c r="K561" s="68"/>
    </row>
    <row r="562" spans="1:11" ht="15" customHeight="1">
      <c r="A562" s="75" t="s">
        <v>1562</v>
      </c>
      <c r="B562" s="76" t="s">
        <v>1541</v>
      </c>
      <c r="C562" s="76" t="s">
        <v>1711</v>
      </c>
      <c r="D562" s="76" t="s">
        <v>1711</v>
      </c>
      <c r="E562" s="77" t="s">
        <v>705</v>
      </c>
      <c r="F562" s="76"/>
      <c r="G562" s="75"/>
      <c r="H562" s="76"/>
      <c r="I562" s="76"/>
      <c r="J562" s="76"/>
      <c r="K562" s="76"/>
    </row>
    <row r="563" spans="1:11" ht="15" customHeight="1">
      <c r="A563" s="75" t="s">
        <v>132</v>
      </c>
      <c r="B563" s="76" t="s">
        <v>132</v>
      </c>
      <c r="C563" s="76" t="s">
        <v>132</v>
      </c>
      <c r="D563" s="76" t="s">
        <v>132</v>
      </c>
      <c r="E563" s="77" t="s">
        <v>132</v>
      </c>
      <c r="F563" s="76"/>
      <c r="G563" s="75"/>
      <c r="H563" s="76"/>
      <c r="I563" s="76"/>
      <c r="J563" s="76"/>
      <c r="K563" s="76"/>
    </row>
    <row r="564" spans="1:11" ht="15" customHeight="1">
      <c r="A564" s="62" t="s">
        <v>1771</v>
      </c>
      <c r="B564" s="63" t="s">
        <v>371</v>
      </c>
      <c r="C564" s="63" t="s">
        <v>132</v>
      </c>
      <c r="D564" s="63" t="s">
        <v>132</v>
      </c>
      <c r="E564" s="64" t="s">
        <v>372</v>
      </c>
      <c r="F564" s="63"/>
      <c r="G564" s="62"/>
      <c r="H564" s="63"/>
      <c r="I564" s="63"/>
      <c r="J564" s="63"/>
      <c r="K564" s="63"/>
    </row>
    <row r="565" spans="1:11" ht="15" customHeight="1">
      <c r="A565" s="67" t="s">
        <v>1565</v>
      </c>
      <c r="B565" s="68" t="s">
        <v>708</v>
      </c>
      <c r="C565" s="68" t="s">
        <v>132</v>
      </c>
      <c r="D565" s="68" t="s">
        <v>132</v>
      </c>
      <c r="E565" s="69" t="s">
        <v>709</v>
      </c>
      <c r="F565" s="68"/>
      <c r="G565" s="67"/>
      <c r="H565" s="68"/>
      <c r="I565" s="68"/>
      <c r="J565" s="68"/>
      <c r="K565" s="68"/>
    </row>
    <row r="566" spans="1:11" ht="15" customHeight="1">
      <c r="A566" s="75" t="s">
        <v>1566</v>
      </c>
      <c r="B566" s="76" t="s">
        <v>1545</v>
      </c>
      <c r="C566" s="76" t="s">
        <v>1711</v>
      </c>
      <c r="D566" s="76" t="s">
        <v>1711</v>
      </c>
      <c r="E566" s="77" t="s">
        <v>709</v>
      </c>
      <c r="F566" s="76"/>
      <c r="G566" s="75"/>
      <c r="H566" s="76"/>
      <c r="I566" s="76"/>
      <c r="J566" s="76"/>
      <c r="K566" s="76"/>
    </row>
    <row r="567" spans="1:11" ht="15" customHeight="1">
      <c r="A567" s="75" t="s">
        <v>132</v>
      </c>
      <c r="B567" s="76" t="s">
        <v>132</v>
      </c>
      <c r="C567" s="76" t="s">
        <v>132</v>
      </c>
      <c r="D567" s="76" t="s">
        <v>132</v>
      </c>
      <c r="E567" s="77" t="s">
        <v>132</v>
      </c>
      <c r="F567" s="76"/>
      <c r="G567" s="75"/>
      <c r="H567" s="76"/>
      <c r="I567" s="76"/>
      <c r="J567" s="76"/>
      <c r="K567" s="76"/>
    </row>
    <row r="568" spans="1:11" ht="15" customHeight="1">
      <c r="A568" s="62" t="s">
        <v>1568</v>
      </c>
      <c r="B568" s="63" t="s">
        <v>374</v>
      </c>
      <c r="C568" s="63" t="s">
        <v>132</v>
      </c>
      <c r="D568" s="63" t="s">
        <v>132</v>
      </c>
      <c r="E568" s="64" t="s">
        <v>375</v>
      </c>
      <c r="F568" s="63"/>
      <c r="G568" s="62"/>
      <c r="H568" s="63"/>
      <c r="I568" s="63"/>
      <c r="J568" s="63"/>
      <c r="K568" s="63"/>
    </row>
    <row r="569" spans="1:11" ht="15" customHeight="1">
      <c r="A569" s="67" t="s">
        <v>1772</v>
      </c>
      <c r="B569" s="68" t="s">
        <v>712</v>
      </c>
      <c r="C569" s="68" t="s">
        <v>132</v>
      </c>
      <c r="D569" s="68" t="s">
        <v>132</v>
      </c>
      <c r="E569" s="69" t="s">
        <v>713</v>
      </c>
      <c r="F569" s="68"/>
      <c r="G569" s="67"/>
      <c r="H569" s="68"/>
      <c r="I569" s="68"/>
      <c r="J569" s="68"/>
      <c r="K569" s="68"/>
    </row>
    <row r="570" spans="1:11" ht="15" customHeight="1">
      <c r="A570" s="75" t="s">
        <v>1570</v>
      </c>
      <c r="B570" s="76" t="s">
        <v>1549</v>
      </c>
      <c r="C570" s="76" t="s">
        <v>1711</v>
      </c>
      <c r="D570" s="76" t="s">
        <v>1711</v>
      </c>
      <c r="E570" s="77" t="s">
        <v>713</v>
      </c>
      <c r="F570" s="76"/>
      <c r="G570" s="75"/>
      <c r="H570" s="76"/>
      <c r="I570" s="76"/>
      <c r="J570" s="76"/>
      <c r="K570" s="76"/>
    </row>
    <row r="571" spans="1:11" ht="15" customHeight="1">
      <c r="A571" s="75" t="s">
        <v>132</v>
      </c>
      <c r="B571" s="76" t="s">
        <v>132</v>
      </c>
      <c r="C571" s="76" t="s">
        <v>132</v>
      </c>
      <c r="D571" s="76" t="s">
        <v>132</v>
      </c>
      <c r="E571" s="77" t="s">
        <v>132</v>
      </c>
      <c r="F571" s="76"/>
      <c r="G571" s="75"/>
      <c r="H571" s="76"/>
      <c r="I571" s="76"/>
      <c r="J571" s="76"/>
      <c r="K571" s="76"/>
    </row>
    <row r="572" spans="1:11" ht="15" customHeight="1">
      <c r="A572" s="62" t="s">
        <v>1773</v>
      </c>
      <c r="B572" s="63" t="s">
        <v>377</v>
      </c>
      <c r="C572" s="63" t="s">
        <v>132</v>
      </c>
      <c r="D572" s="63" t="s">
        <v>132</v>
      </c>
      <c r="E572" s="64" t="s">
        <v>378</v>
      </c>
      <c r="F572" s="63"/>
      <c r="G572" s="62"/>
      <c r="H572" s="63"/>
      <c r="I572" s="63"/>
      <c r="J572" s="63"/>
      <c r="K572" s="63"/>
    </row>
    <row r="573" spans="1:11" ht="15" customHeight="1">
      <c r="A573" s="67" t="s">
        <v>1573</v>
      </c>
      <c r="B573" s="68" t="s">
        <v>716</v>
      </c>
      <c r="C573" s="68" t="s">
        <v>132</v>
      </c>
      <c r="D573" s="68" t="s">
        <v>132</v>
      </c>
      <c r="E573" s="69" t="s">
        <v>717</v>
      </c>
      <c r="F573" s="68"/>
      <c r="G573" s="67"/>
      <c r="H573" s="68"/>
      <c r="I573" s="68"/>
      <c r="J573" s="68"/>
      <c r="K573" s="68"/>
    </row>
    <row r="574" spans="1:11" ht="15" customHeight="1">
      <c r="A574" s="75" t="s">
        <v>1574</v>
      </c>
      <c r="B574" s="76" t="s">
        <v>1553</v>
      </c>
      <c r="C574" s="76" t="s">
        <v>1711</v>
      </c>
      <c r="D574" s="76" t="s">
        <v>1711</v>
      </c>
      <c r="E574" s="77" t="s">
        <v>717</v>
      </c>
      <c r="F574" s="76"/>
      <c r="G574" s="75"/>
      <c r="H574" s="76"/>
      <c r="I574" s="76"/>
      <c r="J574" s="76"/>
      <c r="K574" s="76"/>
    </row>
    <row r="575" spans="1:11" ht="15" customHeight="1">
      <c r="A575" s="75" t="s">
        <v>132</v>
      </c>
      <c r="B575" s="76" t="s">
        <v>132</v>
      </c>
      <c r="C575" s="76" t="s">
        <v>132</v>
      </c>
      <c r="D575" s="76" t="s">
        <v>132</v>
      </c>
      <c r="E575" s="77" t="s">
        <v>132</v>
      </c>
      <c r="F575" s="76"/>
      <c r="G575" s="75"/>
      <c r="H575" s="76"/>
      <c r="I575" s="76"/>
      <c r="J575" s="76"/>
      <c r="K575" s="76"/>
    </row>
    <row r="576" spans="1:11" ht="15" customHeight="1">
      <c r="A576" s="67" t="s">
        <v>1576</v>
      </c>
      <c r="B576" s="68" t="s">
        <v>719</v>
      </c>
      <c r="C576" s="68" t="s">
        <v>132</v>
      </c>
      <c r="D576" s="68" t="s">
        <v>132</v>
      </c>
      <c r="E576" s="69" t="s">
        <v>720</v>
      </c>
      <c r="F576" s="68"/>
      <c r="G576" s="67"/>
      <c r="H576" s="68"/>
      <c r="I576" s="68"/>
      <c r="J576" s="68"/>
      <c r="K576" s="68"/>
    </row>
    <row r="577" spans="1:11" ht="15" customHeight="1">
      <c r="A577" s="75" t="s">
        <v>1577</v>
      </c>
      <c r="B577" s="76" t="s">
        <v>1556</v>
      </c>
      <c r="C577" s="76" t="s">
        <v>1711</v>
      </c>
      <c r="D577" s="76" t="s">
        <v>1711</v>
      </c>
      <c r="E577" s="77" t="s">
        <v>720</v>
      </c>
      <c r="F577" s="76"/>
      <c r="G577" s="75"/>
      <c r="H577" s="76"/>
      <c r="I577" s="76"/>
      <c r="J577" s="76"/>
      <c r="K577" s="76"/>
    </row>
    <row r="578" spans="1:11" ht="15" customHeight="1">
      <c r="A578" s="75" t="s">
        <v>132</v>
      </c>
      <c r="B578" s="76" t="s">
        <v>132</v>
      </c>
      <c r="C578" s="76" t="s">
        <v>132</v>
      </c>
      <c r="D578" s="76" t="s">
        <v>132</v>
      </c>
      <c r="E578" s="77" t="s">
        <v>132</v>
      </c>
      <c r="F578" s="76"/>
      <c r="G578" s="75"/>
      <c r="H578" s="76"/>
      <c r="I578" s="76"/>
      <c r="J578" s="76"/>
      <c r="K578" s="76"/>
    </row>
    <row r="579" spans="1:11" ht="15" customHeight="1">
      <c r="A579" s="62" t="s">
        <v>1579</v>
      </c>
      <c r="B579" s="63" t="s">
        <v>380</v>
      </c>
      <c r="C579" s="63" t="s">
        <v>132</v>
      </c>
      <c r="D579" s="63" t="s">
        <v>132</v>
      </c>
      <c r="E579" s="64" t="s">
        <v>381</v>
      </c>
      <c r="F579" s="63"/>
      <c r="G579" s="62"/>
      <c r="H579" s="63"/>
      <c r="I579" s="63"/>
      <c r="J579" s="63"/>
      <c r="K579" s="63"/>
    </row>
    <row r="580" spans="1:11" ht="15" customHeight="1">
      <c r="A580" s="67" t="s">
        <v>1580</v>
      </c>
      <c r="B580" s="68" t="s">
        <v>723</v>
      </c>
      <c r="C580" s="68" t="s">
        <v>132</v>
      </c>
      <c r="D580" s="68" t="s">
        <v>132</v>
      </c>
      <c r="E580" s="69" t="s">
        <v>724</v>
      </c>
      <c r="F580" s="68"/>
      <c r="G580" s="67"/>
      <c r="H580" s="68"/>
      <c r="I580" s="68"/>
      <c r="J580" s="68"/>
      <c r="K580" s="68"/>
    </row>
    <row r="581" spans="1:11" ht="15" customHeight="1">
      <c r="A581" s="75" t="s">
        <v>1774</v>
      </c>
      <c r="B581" s="76" t="s">
        <v>1560</v>
      </c>
      <c r="C581" s="76" t="s">
        <v>1711</v>
      </c>
      <c r="D581" s="76" t="s">
        <v>1711</v>
      </c>
      <c r="E581" s="77" t="s">
        <v>724</v>
      </c>
      <c r="F581" s="76"/>
      <c r="G581" s="75"/>
      <c r="H581" s="76"/>
      <c r="I581" s="76"/>
      <c r="J581" s="76"/>
      <c r="K581" s="76"/>
    </row>
    <row r="582" spans="1:11" ht="15" customHeight="1">
      <c r="A582" s="75" t="s">
        <v>132</v>
      </c>
      <c r="B582" s="76" t="s">
        <v>132</v>
      </c>
      <c r="C582" s="76" t="s">
        <v>132</v>
      </c>
      <c r="D582" s="76" t="s">
        <v>132</v>
      </c>
      <c r="E582" s="77" t="s">
        <v>132</v>
      </c>
      <c r="F582" s="76"/>
      <c r="G582" s="75"/>
      <c r="H582" s="76"/>
      <c r="I582" s="76"/>
      <c r="J582" s="76"/>
      <c r="K582" s="76"/>
    </row>
    <row r="583" spans="1:11" ht="15" customHeight="1">
      <c r="A583" s="62" t="s">
        <v>1583</v>
      </c>
      <c r="B583" s="63" t="s">
        <v>383</v>
      </c>
      <c r="C583" s="63" t="s">
        <v>132</v>
      </c>
      <c r="D583" s="63" t="s">
        <v>132</v>
      </c>
      <c r="E583" s="64" t="s">
        <v>384</v>
      </c>
      <c r="F583" s="63"/>
      <c r="G583" s="62"/>
      <c r="H583" s="63"/>
      <c r="I583" s="63"/>
      <c r="J583" s="63"/>
      <c r="K583" s="63"/>
    </row>
    <row r="584" spans="1:11" ht="15" customHeight="1">
      <c r="A584" s="67" t="s">
        <v>1775</v>
      </c>
      <c r="B584" s="68" t="s">
        <v>727</v>
      </c>
      <c r="C584" s="68" t="s">
        <v>132</v>
      </c>
      <c r="D584" s="68" t="s">
        <v>132</v>
      </c>
      <c r="E584" s="69" t="s">
        <v>728</v>
      </c>
      <c r="F584" s="68"/>
      <c r="G584" s="67"/>
      <c r="H584" s="68"/>
      <c r="I584" s="68"/>
      <c r="J584" s="68"/>
      <c r="K584" s="68"/>
    </row>
    <row r="585" spans="1:11" ht="15" customHeight="1">
      <c r="A585" s="75" t="s">
        <v>1585</v>
      </c>
      <c r="B585" s="76" t="s">
        <v>1564</v>
      </c>
      <c r="C585" s="76" t="s">
        <v>1711</v>
      </c>
      <c r="D585" s="76" t="s">
        <v>1711</v>
      </c>
      <c r="E585" s="77" t="s">
        <v>728</v>
      </c>
      <c r="F585" s="76"/>
      <c r="G585" s="75"/>
      <c r="H585" s="76"/>
      <c r="I585" s="76"/>
      <c r="J585" s="76"/>
      <c r="K585" s="76"/>
    </row>
    <row r="586" spans="1:11" ht="15" customHeight="1">
      <c r="A586" s="75" t="s">
        <v>132</v>
      </c>
      <c r="B586" s="76" t="s">
        <v>132</v>
      </c>
      <c r="C586" s="76" t="s">
        <v>132</v>
      </c>
      <c r="D586" s="76" t="s">
        <v>132</v>
      </c>
      <c r="E586" s="77" t="s">
        <v>132</v>
      </c>
      <c r="F586" s="76"/>
      <c r="G586" s="75"/>
      <c r="H586" s="76"/>
      <c r="I586" s="76"/>
      <c r="J586" s="76"/>
      <c r="K586" s="76"/>
    </row>
    <row r="587" spans="1:11" ht="15" customHeight="1">
      <c r="A587" s="58" t="s">
        <v>1776</v>
      </c>
      <c r="B587" s="59" t="s">
        <v>181</v>
      </c>
      <c r="C587" s="59" t="s">
        <v>132</v>
      </c>
      <c r="D587" s="59" t="s">
        <v>132</v>
      </c>
      <c r="E587" s="60" t="s">
        <v>30</v>
      </c>
      <c r="F587" s="59"/>
      <c r="G587" s="58"/>
      <c r="H587" s="59"/>
      <c r="I587" s="59"/>
      <c r="J587" s="59"/>
      <c r="K587" s="59"/>
    </row>
    <row r="588" spans="1:11" ht="15" customHeight="1">
      <c r="A588" s="62" t="s">
        <v>1588</v>
      </c>
      <c r="B588" s="63" t="s">
        <v>387</v>
      </c>
      <c r="C588" s="63" t="s">
        <v>132</v>
      </c>
      <c r="D588" s="63" t="s">
        <v>132</v>
      </c>
      <c r="E588" s="64" t="s">
        <v>388</v>
      </c>
      <c r="F588" s="63"/>
      <c r="G588" s="62"/>
      <c r="H588" s="63"/>
      <c r="I588" s="63"/>
      <c r="J588" s="63"/>
      <c r="K588" s="63"/>
    </row>
    <row r="589" spans="1:11" ht="15" customHeight="1">
      <c r="A589" s="67" t="s">
        <v>1589</v>
      </c>
      <c r="B589" s="68" t="s">
        <v>732</v>
      </c>
      <c r="C589" s="68" t="s">
        <v>132</v>
      </c>
      <c r="D589" s="68" t="s">
        <v>132</v>
      </c>
      <c r="E589" s="69" t="s">
        <v>733</v>
      </c>
      <c r="F589" s="68"/>
      <c r="G589" s="67"/>
      <c r="H589" s="68"/>
      <c r="I589" s="68"/>
      <c r="J589" s="68"/>
      <c r="K589" s="68"/>
    </row>
    <row r="590" spans="1:11" ht="15" customHeight="1">
      <c r="A590" s="75" t="s">
        <v>1777</v>
      </c>
      <c r="B590" s="76" t="s">
        <v>1569</v>
      </c>
      <c r="C590" s="76" t="s">
        <v>1711</v>
      </c>
      <c r="D590" s="76" t="s">
        <v>1711</v>
      </c>
      <c r="E590" s="77" t="s">
        <v>733</v>
      </c>
      <c r="F590" s="76"/>
      <c r="G590" s="75"/>
      <c r="H590" s="76"/>
      <c r="I590" s="76"/>
      <c r="J590" s="76"/>
      <c r="K590" s="76"/>
    </row>
    <row r="591" spans="1:11" ht="15" customHeight="1">
      <c r="A591" s="75" t="s">
        <v>132</v>
      </c>
      <c r="B591" s="76" t="s">
        <v>132</v>
      </c>
      <c r="C591" s="76" t="s">
        <v>132</v>
      </c>
      <c r="D591" s="76" t="s">
        <v>132</v>
      </c>
      <c r="E591" s="77" t="s">
        <v>132</v>
      </c>
      <c r="F591" s="76"/>
      <c r="G591" s="75"/>
      <c r="H591" s="76"/>
      <c r="I591" s="76"/>
      <c r="J591" s="76"/>
      <c r="K591" s="76"/>
    </row>
    <row r="592" spans="1:11" ht="15" customHeight="1">
      <c r="A592" s="67" t="s">
        <v>1592</v>
      </c>
      <c r="B592" s="68" t="s">
        <v>735</v>
      </c>
      <c r="C592" s="68" t="s">
        <v>132</v>
      </c>
      <c r="D592" s="68" t="s">
        <v>132</v>
      </c>
      <c r="E592" s="69" t="s">
        <v>736</v>
      </c>
      <c r="F592" s="68"/>
      <c r="G592" s="67"/>
      <c r="H592" s="68"/>
      <c r="I592" s="68"/>
      <c r="J592" s="68"/>
      <c r="K592" s="68"/>
    </row>
    <row r="593" spans="1:11" ht="15" customHeight="1">
      <c r="A593" s="75" t="s">
        <v>1778</v>
      </c>
      <c r="B593" s="76" t="s">
        <v>1572</v>
      </c>
      <c r="C593" s="76" t="s">
        <v>1711</v>
      </c>
      <c r="D593" s="76" t="s">
        <v>1711</v>
      </c>
      <c r="E593" s="77" t="s">
        <v>736</v>
      </c>
      <c r="F593" s="76"/>
      <c r="G593" s="75"/>
      <c r="H593" s="76"/>
      <c r="I593" s="76"/>
      <c r="J593" s="76"/>
      <c r="K593" s="76"/>
    </row>
    <row r="594" spans="1:11" ht="15" customHeight="1">
      <c r="A594" s="75" t="s">
        <v>132</v>
      </c>
      <c r="B594" s="76" t="s">
        <v>132</v>
      </c>
      <c r="C594" s="76" t="s">
        <v>132</v>
      </c>
      <c r="D594" s="76" t="s">
        <v>132</v>
      </c>
      <c r="E594" s="77" t="s">
        <v>132</v>
      </c>
      <c r="F594" s="76"/>
      <c r="G594" s="75"/>
      <c r="H594" s="76"/>
      <c r="I594" s="76"/>
      <c r="J594" s="76"/>
      <c r="K594" s="76"/>
    </row>
    <row r="595" spans="1:11" ht="15" customHeight="1">
      <c r="A595" s="67" t="s">
        <v>1595</v>
      </c>
      <c r="B595" s="68" t="s">
        <v>738</v>
      </c>
      <c r="C595" s="68" t="s">
        <v>132</v>
      </c>
      <c r="D595" s="68" t="s">
        <v>132</v>
      </c>
      <c r="E595" s="69" t="s">
        <v>739</v>
      </c>
      <c r="F595" s="68"/>
      <c r="G595" s="67"/>
      <c r="H595" s="68"/>
      <c r="I595" s="68"/>
      <c r="J595" s="68"/>
      <c r="K595" s="68"/>
    </row>
    <row r="596" spans="1:11" ht="15" customHeight="1">
      <c r="A596" s="75" t="s">
        <v>1779</v>
      </c>
      <c r="B596" s="76" t="s">
        <v>1575</v>
      </c>
      <c r="C596" s="76" t="s">
        <v>1711</v>
      </c>
      <c r="D596" s="76" t="s">
        <v>1711</v>
      </c>
      <c r="E596" s="77" t="s">
        <v>739</v>
      </c>
      <c r="F596" s="76"/>
      <c r="G596" s="75"/>
      <c r="H596" s="76"/>
      <c r="I596" s="76"/>
      <c r="J596" s="76"/>
      <c r="K596" s="76"/>
    </row>
    <row r="597" spans="1:11" ht="15" customHeight="1">
      <c r="A597" s="75" t="s">
        <v>132</v>
      </c>
      <c r="B597" s="76" t="s">
        <v>132</v>
      </c>
      <c r="C597" s="76" t="s">
        <v>132</v>
      </c>
      <c r="D597" s="76" t="s">
        <v>132</v>
      </c>
      <c r="E597" s="77" t="s">
        <v>132</v>
      </c>
      <c r="F597" s="76"/>
      <c r="G597" s="75"/>
      <c r="H597" s="76"/>
      <c r="I597" s="76"/>
      <c r="J597" s="76"/>
      <c r="K597" s="76"/>
    </row>
    <row r="598" spans="1:11" ht="15" customHeight="1">
      <c r="A598" s="67" t="s">
        <v>1598</v>
      </c>
      <c r="B598" s="68" t="s">
        <v>741</v>
      </c>
      <c r="C598" s="68" t="s">
        <v>132</v>
      </c>
      <c r="D598" s="68" t="s">
        <v>132</v>
      </c>
      <c r="E598" s="69" t="s">
        <v>742</v>
      </c>
      <c r="F598" s="68"/>
      <c r="G598" s="67"/>
      <c r="H598" s="68"/>
      <c r="I598" s="68"/>
      <c r="J598" s="68"/>
      <c r="K598" s="68"/>
    </row>
    <row r="599" spans="1:11" ht="15" customHeight="1">
      <c r="A599" s="75" t="s">
        <v>1780</v>
      </c>
      <c r="B599" s="76" t="s">
        <v>1578</v>
      </c>
      <c r="C599" s="76" t="s">
        <v>1711</v>
      </c>
      <c r="D599" s="76" t="s">
        <v>1711</v>
      </c>
      <c r="E599" s="77" t="s">
        <v>742</v>
      </c>
      <c r="F599" s="76"/>
      <c r="G599" s="75"/>
      <c r="H599" s="76"/>
      <c r="I599" s="76"/>
      <c r="J599" s="76"/>
      <c r="K599" s="76"/>
    </row>
    <row r="600" spans="1:11" ht="15" customHeight="1">
      <c r="A600" s="75" t="s">
        <v>132</v>
      </c>
      <c r="B600" s="76" t="s">
        <v>132</v>
      </c>
      <c r="C600" s="76" t="s">
        <v>132</v>
      </c>
      <c r="D600" s="76" t="s">
        <v>132</v>
      </c>
      <c r="E600" s="77" t="s">
        <v>132</v>
      </c>
      <c r="F600" s="76"/>
      <c r="G600" s="75"/>
      <c r="H600" s="76"/>
      <c r="I600" s="76"/>
      <c r="J600" s="76"/>
      <c r="K600" s="76"/>
    </row>
    <row r="601" spans="1:11" ht="15" customHeight="1">
      <c r="A601" s="67" t="s">
        <v>1601</v>
      </c>
      <c r="B601" s="68" t="s">
        <v>744</v>
      </c>
      <c r="C601" s="68" t="s">
        <v>132</v>
      </c>
      <c r="D601" s="68" t="s">
        <v>132</v>
      </c>
      <c r="E601" s="69" t="s">
        <v>745</v>
      </c>
      <c r="F601" s="68"/>
      <c r="G601" s="67"/>
      <c r="H601" s="68"/>
      <c r="I601" s="68"/>
      <c r="J601" s="68"/>
      <c r="K601" s="68"/>
    </row>
    <row r="602" spans="1:11" ht="15" customHeight="1">
      <c r="A602" s="75" t="s">
        <v>1781</v>
      </c>
      <c r="B602" s="76" t="s">
        <v>1581</v>
      </c>
      <c r="C602" s="76" t="s">
        <v>1711</v>
      </c>
      <c r="D602" s="76" t="s">
        <v>1711</v>
      </c>
      <c r="E602" s="77" t="s">
        <v>745</v>
      </c>
      <c r="F602" s="76"/>
      <c r="G602" s="75"/>
      <c r="H602" s="76"/>
      <c r="I602" s="76"/>
      <c r="J602" s="76"/>
      <c r="K602" s="76"/>
    </row>
    <row r="603" spans="1:11" ht="15" customHeight="1">
      <c r="A603" s="75" t="s">
        <v>132</v>
      </c>
      <c r="B603" s="76" t="s">
        <v>132</v>
      </c>
      <c r="C603" s="76" t="s">
        <v>132</v>
      </c>
      <c r="D603" s="76" t="s">
        <v>132</v>
      </c>
      <c r="E603" s="77" t="s">
        <v>132</v>
      </c>
      <c r="F603" s="76"/>
      <c r="G603" s="75"/>
      <c r="H603" s="76"/>
      <c r="I603" s="76"/>
      <c r="J603" s="76"/>
      <c r="K603" s="76"/>
    </row>
    <row r="604" spans="1:11" ht="15" customHeight="1">
      <c r="A604" s="67" t="s">
        <v>1604</v>
      </c>
      <c r="B604" s="68" t="s">
        <v>747</v>
      </c>
      <c r="C604" s="68" t="s">
        <v>132</v>
      </c>
      <c r="D604" s="68" t="s">
        <v>132</v>
      </c>
      <c r="E604" s="69" t="s">
        <v>748</v>
      </c>
      <c r="F604" s="68"/>
      <c r="G604" s="67"/>
      <c r="H604" s="68"/>
      <c r="I604" s="68"/>
      <c r="J604" s="68"/>
      <c r="K604" s="68"/>
    </row>
    <row r="605" spans="1:11" ht="15" customHeight="1">
      <c r="A605" s="75" t="s">
        <v>1782</v>
      </c>
      <c r="B605" s="76" t="s">
        <v>1584</v>
      </c>
      <c r="C605" s="76" t="s">
        <v>1711</v>
      </c>
      <c r="D605" s="76" t="s">
        <v>1711</v>
      </c>
      <c r="E605" s="77" t="s">
        <v>748</v>
      </c>
      <c r="F605" s="76"/>
      <c r="G605" s="75"/>
      <c r="H605" s="76"/>
      <c r="I605" s="76"/>
      <c r="J605" s="76"/>
      <c r="K605" s="76"/>
    </row>
    <row r="606" spans="1:11" ht="15" customHeight="1">
      <c r="A606" s="75" t="s">
        <v>132</v>
      </c>
      <c r="B606" s="76" t="s">
        <v>132</v>
      </c>
      <c r="C606" s="76" t="s">
        <v>132</v>
      </c>
      <c r="D606" s="76" t="s">
        <v>132</v>
      </c>
      <c r="E606" s="77" t="s">
        <v>132</v>
      </c>
      <c r="F606" s="76"/>
      <c r="G606" s="75"/>
      <c r="H606" s="76"/>
      <c r="I606" s="76"/>
      <c r="J606" s="76"/>
      <c r="K606" s="76"/>
    </row>
    <row r="607" spans="1:11" ht="15" customHeight="1">
      <c r="A607" s="67" t="s">
        <v>1607</v>
      </c>
      <c r="B607" s="68" t="s">
        <v>750</v>
      </c>
      <c r="C607" s="68" t="s">
        <v>132</v>
      </c>
      <c r="D607" s="68" t="s">
        <v>132</v>
      </c>
      <c r="E607" s="69" t="s">
        <v>751</v>
      </c>
      <c r="F607" s="68"/>
      <c r="G607" s="67"/>
      <c r="H607" s="68"/>
      <c r="I607" s="68"/>
      <c r="J607" s="68"/>
      <c r="K607" s="68"/>
    </row>
    <row r="608" spans="1:11" ht="15" customHeight="1">
      <c r="A608" s="75" t="s">
        <v>1608</v>
      </c>
      <c r="B608" s="76" t="s">
        <v>1587</v>
      </c>
      <c r="C608" s="76" t="s">
        <v>1711</v>
      </c>
      <c r="D608" s="76" t="s">
        <v>1711</v>
      </c>
      <c r="E608" s="77" t="s">
        <v>748</v>
      </c>
      <c r="F608" s="76"/>
      <c r="G608" s="75"/>
      <c r="H608" s="76"/>
      <c r="I608" s="76"/>
      <c r="J608" s="76"/>
      <c r="K608" s="76"/>
    </row>
    <row r="609" spans="1:11" ht="15" customHeight="1">
      <c r="A609" s="75" t="s">
        <v>132</v>
      </c>
      <c r="B609" s="76" t="s">
        <v>132</v>
      </c>
      <c r="C609" s="76" t="s">
        <v>132</v>
      </c>
      <c r="D609" s="76" t="s">
        <v>132</v>
      </c>
      <c r="E609" s="77" t="s">
        <v>132</v>
      </c>
      <c r="F609" s="76"/>
      <c r="G609" s="75"/>
      <c r="H609" s="76"/>
      <c r="I609" s="76"/>
      <c r="J609" s="76"/>
      <c r="K609" s="76"/>
    </row>
    <row r="610" spans="1:11" ht="15" customHeight="1">
      <c r="A610" s="67" t="s">
        <v>1610</v>
      </c>
      <c r="B610" s="68" t="s">
        <v>753</v>
      </c>
      <c r="C610" s="68" t="s">
        <v>132</v>
      </c>
      <c r="D610" s="68" t="s">
        <v>132</v>
      </c>
      <c r="E610" s="69" t="s">
        <v>754</v>
      </c>
      <c r="F610" s="68"/>
      <c r="G610" s="67"/>
      <c r="H610" s="68"/>
      <c r="I610" s="68"/>
      <c r="J610" s="68"/>
      <c r="K610" s="68"/>
    </row>
    <row r="611" spans="1:11" ht="15" customHeight="1">
      <c r="A611" s="75" t="s">
        <v>1611</v>
      </c>
      <c r="B611" s="76" t="s">
        <v>1590</v>
      </c>
      <c r="C611" s="76" t="s">
        <v>1711</v>
      </c>
      <c r="D611" s="76" t="s">
        <v>1711</v>
      </c>
      <c r="E611" s="77" t="s">
        <v>754</v>
      </c>
      <c r="F611" s="76"/>
      <c r="G611" s="75"/>
      <c r="H611" s="76"/>
      <c r="I611" s="76"/>
      <c r="J611" s="76"/>
      <c r="K611" s="76"/>
    </row>
    <row r="612" spans="1:11" ht="15" customHeight="1">
      <c r="A612" s="75" t="s">
        <v>132</v>
      </c>
      <c r="B612" s="76" t="s">
        <v>132</v>
      </c>
      <c r="C612" s="76" t="s">
        <v>132</v>
      </c>
      <c r="D612" s="76" t="s">
        <v>132</v>
      </c>
      <c r="E612" s="77" t="s">
        <v>132</v>
      </c>
      <c r="F612" s="76"/>
      <c r="G612" s="75"/>
      <c r="H612" s="76"/>
      <c r="I612" s="76"/>
      <c r="J612" s="76"/>
      <c r="K612" s="76"/>
    </row>
    <row r="613" spans="1:11" ht="15" customHeight="1">
      <c r="A613" s="67" t="s">
        <v>1613</v>
      </c>
      <c r="B613" s="68" t="s">
        <v>756</v>
      </c>
      <c r="C613" s="68" t="s">
        <v>132</v>
      </c>
      <c r="D613" s="68" t="s">
        <v>132</v>
      </c>
      <c r="E613" s="69" t="s">
        <v>757</v>
      </c>
      <c r="F613" s="68"/>
      <c r="G613" s="67"/>
      <c r="H613" s="68"/>
      <c r="I613" s="68"/>
      <c r="J613" s="68"/>
      <c r="K613" s="68"/>
    </row>
    <row r="614" spans="1:11" ht="15" customHeight="1">
      <c r="A614" s="75" t="s">
        <v>1614</v>
      </c>
      <c r="B614" s="76" t="s">
        <v>1593</v>
      </c>
      <c r="C614" s="76" t="s">
        <v>1711</v>
      </c>
      <c r="D614" s="76" t="s">
        <v>1711</v>
      </c>
      <c r="E614" s="77" t="s">
        <v>757</v>
      </c>
      <c r="F614" s="76"/>
      <c r="G614" s="75"/>
      <c r="H614" s="76"/>
      <c r="I614" s="76"/>
      <c r="J614" s="76"/>
      <c r="K614" s="76"/>
    </row>
    <row r="615" spans="1:11" ht="15" customHeight="1">
      <c r="A615" s="75" t="s">
        <v>132</v>
      </c>
      <c r="B615" s="76" t="s">
        <v>132</v>
      </c>
      <c r="C615" s="76" t="s">
        <v>132</v>
      </c>
      <c r="D615" s="76" t="s">
        <v>132</v>
      </c>
      <c r="E615" s="77" t="s">
        <v>132</v>
      </c>
      <c r="F615" s="76"/>
      <c r="G615" s="75"/>
      <c r="H615" s="76"/>
      <c r="I615" s="76"/>
      <c r="J615" s="76"/>
      <c r="K615" s="76"/>
    </row>
    <row r="616" spans="1:11" ht="15" customHeight="1">
      <c r="A616" s="67" t="s">
        <v>1616</v>
      </c>
      <c r="B616" s="68" t="s">
        <v>759</v>
      </c>
      <c r="C616" s="68" t="s">
        <v>132</v>
      </c>
      <c r="D616" s="68" t="s">
        <v>132</v>
      </c>
      <c r="E616" s="69" t="s">
        <v>760</v>
      </c>
      <c r="F616" s="68"/>
      <c r="G616" s="67"/>
      <c r="H616" s="68"/>
      <c r="I616" s="68"/>
      <c r="J616" s="68"/>
      <c r="K616" s="68"/>
    </row>
    <row r="617" spans="1:11" ht="15" customHeight="1">
      <c r="A617" s="75" t="s">
        <v>1617</v>
      </c>
      <c r="B617" s="76" t="s">
        <v>1596</v>
      </c>
      <c r="C617" s="76" t="s">
        <v>1711</v>
      </c>
      <c r="D617" s="76" t="s">
        <v>1711</v>
      </c>
      <c r="E617" s="77" t="s">
        <v>760</v>
      </c>
      <c r="F617" s="76"/>
      <c r="G617" s="75"/>
      <c r="H617" s="76"/>
      <c r="I617" s="76"/>
      <c r="J617" s="76"/>
      <c r="K617" s="76"/>
    </row>
    <row r="618" spans="1:11" ht="15" customHeight="1">
      <c r="A618" s="75" t="s">
        <v>132</v>
      </c>
      <c r="B618" s="76" t="s">
        <v>132</v>
      </c>
      <c r="C618" s="76" t="s">
        <v>132</v>
      </c>
      <c r="D618" s="76" t="s">
        <v>132</v>
      </c>
      <c r="E618" s="77" t="s">
        <v>132</v>
      </c>
      <c r="F618" s="76"/>
      <c r="G618" s="75"/>
      <c r="H618" s="76"/>
      <c r="I618" s="76"/>
      <c r="J618" s="76"/>
      <c r="K618" s="76"/>
    </row>
    <row r="619" spans="1:11" ht="15" customHeight="1">
      <c r="A619" s="67" t="s">
        <v>1619</v>
      </c>
      <c r="B619" s="68" t="s">
        <v>762</v>
      </c>
      <c r="C619" s="68" t="s">
        <v>132</v>
      </c>
      <c r="D619" s="68" t="s">
        <v>132</v>
      </c>
      <c r="E619" s="69" t="s">
        <v>763</v>
      </c>
      <c r="F619" s="68"/>
      <c r="G619" s="67"/>
      <c r="H619" s="68"/>
      <c r="I619" s="68"/>
      <c r="J619" s="68"/>
      <c r="K619" s="68"/>
    </row>
    <row r="620" spans="1:11" ht="15" customHeight="1">
      <c r="A620" s="75" t="s">
        <v>1620</v>
      </c>
      <c r="B620" s="76" t="s">
        <v>1599</v>
      </c>
      <c r="C620" s="76" t="s">
        <v>1711</v>
      </c>
      <c r="D620" s="76" t="s">
        <v>1711</v>
      </c>
      <c r="E620" s="77" t="s">
        <v>763</v>
      </c>
      <c r="F620" s="76"/>
      <c r="G620" s="75"/>
      <c r="H620" s="76"/>
      <c r="I620" s="76"/>
      <c r="J620" s="76"/>
      <c r="K620" s="76"/>
    </row>
    <row r="621" spans="1:11" ht="15" customHeight="1">
      <c r="A621" s="75" t="s">
        <v>132</v>
      </c>
      <c r="B621" s="76" t="s">
        <v>132</v>
      </c>
      <c r="C621" s="76" t="s">
        <v>132</v>
      </c>
      <c r="D621" s="76" t="s">
        <v>132</v>
      </c>
      <c r="E621" s="77" t="s">
        <v>132</v>
      </c>
      <c r="F621" s="76"/>
      <c r="G621" s="75"/>
      <c r="H621" s="76"/>
      <c r="I621" s="76"/>
      <c r="J621" s="76"/>
      <c r="K621" s="76"/>
    </row>
    <row r="622" spans="1:11" ht="15" customHeight="1">
      <c r="A622" s="67" t="s">
        <v>1622</v>
      </c>
      <c r="B622" s="68" t="s">
        <v>765</v>
      </c>
      <c r="C622" s="68" t="s">
        <v>132</v>
      </c>
      <c r="D622" s="68" t="s">
        <v>132</v>
      </c>
      <c r="E622" s="69" t="s">
        <v>766</v>
      </c>
      <c r="F622" s="68"/>
      <c r="G622" s="67"/>
      <c r="H622" s="68"/>
      <c r="I622" s="68"/>
      <c r="J622" s="68"/>
      <c r="K622" s="68"/>
    </row>
    <row r="623" spans="1:11" ht="15" customHeight="1">
      <c r="A623" s="75" t="s">
        <v>1623</v>
      </c>
      <c r="B623" s="76" t="s">
        <v>1602</v>
      </c>
      <c r="C623" s="76" t="s">
        <v>1711</v>
      </c>
      <c r="D623" s="76" t="s">
        <v>1711</v>
      </c>
      <c r="E623" s="77" t="s">
        <v>766</v>
      </c>
      <c r="F623" s="76"/>
      <c r="G623" s="75"/>
      <c r="H623" s="76"/>
      <c r="I623" s="76"/>
      <c r="J623" s="76"/>
      <c r="K623" s="76"/>
    </row>
    <row r="624" spans="1:11" ht="15" customHeight="1">
      <c r="A624" s="75" t="s">
        <v>132</v>
      </c>
      <c r="B624" s="76" t="s">
        <v>132</v>
      </c>
      <c r="C624" s="76" t="s">
        <v>132</v>
      </c>
      <c r="D624" s="76" t="s">
        <v>132</v>
      </c>
      <c r="E624" s="77" t="s">
        <v>132</v>
      </c>
      <c r="F624" s="76"/>
      <c r="G624" s="75"/>
      <c r="H624" s="76"/>
      <c r="I624" s="76"/>
      <c r="J624" s="76"/>
      <c r="K624" s="76"/>
    </row>
    <row r="625" spans="1:11" ht="15" customHeight="1">
      <c r="A625" s="67" t="s">
        <v>1625</v>
      </c>
      <c r="B625" s="68" t="s">
        <v>768</v>
      </c>
      <c r="C625" s="68" t="s">
        <v>132</v>
      </c>
      <c r="D625" s="68" t="s">
        <v>132</v>
      </c>
      <c r="E625" s="69" t="s">
        <v>769</v>
      </c>
      <c r="F625" s="68"/>
      <c r="G625" s="67"/>
      <c r="H625" s="68"/>
      <c r="I625" s="68"/>
      <c r="J625" s="68"/>
      <c r="K625" s="68"/>
    </row>
    <row r="626" spans="1:11" ht="15" customHeight="1">
      <c r="A626" s="75" t="s">
        <v>1626</v>
      </c>
      <c r="B626" s="76" t="s">
        <v>1605</v>
      </c>
      <c r="C626" s="76" t="s">
        <v>1711</v>
      </c>
      <c r="D626" s="76" t="s">
        <v>1711</v>
      </c>
      <c r="E626" s="77" t="s">
        <v>769</v>
      </c>
      <c r="F626" s="76"/>
      <c r="G626" s="75"/>
      <c r="H626" s="76"/>
      <c r="I626" s="76"/>
      <c r="J626" s="76"/>
      <c r="K626" s="76"/>
    </row>
    <row r="627" spans="1:11" ht="15" customHeight="1">
      <c r="A627" s="75" t="s">
        <v>132</v>
      </c>
      <c r="B627" s="76" t="s">
        <v>132</v>
      </c>
      <c r="C627" s="76" t="s">
        <v>132</v>
      </c>
      <c r="D627" s="76" t="s">
        <v>132</v>
      </c>
      <c r="E627" s="77" t="s">
        <v>132</v>
      </c>
      <c r="F627" s="76"/>
      <c r="G627" s="75"/>
      <c r="H627" s="76"/>
      <c r="I627" s="76"/>
      <c r="J627" s="76"/>
      <c r="K627" s="76"/>
    </row>
    <row r="628" spans="1:11" ht="15" customHeight="1">
      <c r="A628" s="62" t="s">
        <v>1783</v>
      </c>
      <c r="B628" s="63" t="s">
        <v>390</v>
      </c>
      <c r="C628" s="63" t="s">
        <v>132</v>
      </c>
      <c r="D628" s="63" t="s">
        <v>132</v>
      </c>
      <c r="E628" s="64" t="s">
        <v>391</v>
      </c>
      <c r="F628" s="63"/>
      <c r="G628" s="62"/>
      <c r="H628" s="63"/>
      <c r="I628" s="63"/>
      <c r="J628" s="63"/>
      <c r="K628" s="63"/>
    </row>
    <row r="629" spans="1:11" ht="15" customHeight="1">
      <c r="A629" s="67" t="s">
        <v>1629</v>
      </c>
      <c r="B629" s="68" t="s">
        <v>772</v>
      </c>
      <c r="C629" s="68" t="s">
        <v>132</v>
      </c>
      <c r="D629" s="68" t="s">
        <v>132</v>
      </c>
      <c r="E629" s="69" t="s">
        <v>773</v>
      </c>
      <c r="F629" s="68"/>
      <c r="G629" s="67"/>
      <c r="H629" s="68"/>
      <c r="I629" s="68"/>
      <c r="J629" s="68"/>
      <c r="K629" s="68"/>
    </row>
    <row r="630" spans="1:11" ht="15" customHeight="1">
      <c r="A630" s="75" t="s">
        <v>1630</v>
      </c>
      <c r="B630" s="76" t="s">
        <v>1609</v>
      </c>
      <c r="C630" s="76" t="s">
        <v>1711</v>
      </c>
      <c r="D630" s="76" t="s">
        <v>1711</v>
      </c>
      <c r="E630" s="77" t="s">
        <v>773</v>
      </c>
      <c r="F630" s="76"/>
      <c r="G630" s="75"/>
      <c r="H630" s="76"/>
      <c r="I630" s="76"/>
      <c r="J630" s="76"/>
      <c r="K630" s="76"/>
    </row>
    <row r="631" spans="1:11" ht="15" customHeight="1">
      <c r="A631" s="75" t="s">
        <v>132</v>
      </c>
      <c r="B631" s="76" t="s">
        <v>132</v>
      </c>
      <c r="C631" s="76" t="s">
        <v>132</v>
      </c>
      <c r="D631" s="76" t="s">
        <v>132</v>
      </c>
      <c r="E631" s="77" t="s">
        <v>132</v>
      </c>
      <c r="F631" s="76"/>
      <c r="G631" s="75"/>
      <c r="H631" s="76"/>
      <c r="I631" s="76"/>
      <c r="J631" s="76"/>
      <c r="K631" s="76"/>
    </row>
    <row r="632" spans="1:11" ht="15" customHeight="1">
      <c r="A632" s="67" t="s">
        <v>1632</v>
      </c>
      <c r="B632" s="68" t="s">
        <v>775</v>
      </c>
      <c r="C632" s="68" t="s">
        <v>132</v>
      </c>
      <c r="D632" s="68" t="s">
        <v>132</v>
      </c>
      <c r="E632" s="69" t="s">
        <v>776</v>
      </c>
      <c r="F632" s="68"/>
      <c r="G632" s="67"/>
      <c r="H632" s="68"/>
      <c r="I632" s="68"/>
      <c r="J632" s="68"/>
      <c r="K632" s="68"/>
    </row>
    <row r="633" spans="1:11" ht="15" customHeight="1">
      <c r="A633" s="75" t="s">
        <v>1784</v>
      </c>
      <c r="B633" s="76" t="s">
        <v>1612</v>
      </c>
      <c r="C633" s="76" t="s">
        <v>1711</v>
      </c>
      <c r="D633" s="76" t="s">
        <v>1711</v>
      </c>
      <c r="E633" s="77" t="s">
        <v>776</v>
      </c>
      <c r="F633" s="76"/>
      <c r="G633" s="75"/>
      <c r="H633" s="76"/>
      <c r="I633" s="76"/>
      <c r="J633" s="76"/>
      <c r="K633" s="76"/>
    </row>
    <row r="634" spans="1:11" ht="15" customHeight="1">
      <c r="A634" s="75" t="s">
        <v>132</v>
      </c>
      <c r="B634" s="76" t="s">
        <v>132</v>
      </c>
      <c r="C634" s="76" t="s">
        <v>132</v>
      </c>
      <c r="D634" s="76" t="s">
        <v>132</v>
      </c>
      <c r="E634" s="77" t="s">
        <v>132</v>
      </c>
      <c r="F634" s="76"/>
      <c r="G634" s="75"/>
      <c r="H634" s="76"/>
      <c r="I634" s="76"/>
      <c r="J634" s="76"/>
      <c r="K634" s="76"/>
    </row>
    <row r="635" spans="1:11" ht="15" customHeight="1">
      <c r="A635" s="67" t="s">
        <v>1635</v>
      </c>
      <c r="B635" s="68" t="s">
        <v>778</v>
      </c>
      <c r="C635" s="68" t="s">
        <v>132</v>
      </c>
      <c r="D635" s="68" t="s">
        <v>132</v>
      </c>
      <c r="E635" s="69" t="s">
        <v>779</v>
      </c>
      <c r="F635" s="68"/>
      <c r="G635" s="67"/>
      <c r="H635" s="68"/>
      <c r="I635" s="68"/>
      <c r="J635" s="68"/>
      <c r="K635" s="68"/>
    </row>
    <row r="636" spans="1:11" ht="15" customHeight="1">
      <c r="A636" s="75" t="s">
        <v>1785</v>
      </c>
      <c r="B636" s="76" t="s">
        <v>1615</v>
      </c>
      <c r="C636" s="76" t="s">
        <v>1711</v>
      </c>
      <c r="D636" s="76" t="s">
        <v>1711</v>
      </c>
      <c r="E636" s="77" t="s">
        <v>779</v>
      </c>
      <c r="F636" s="76"/>
      <c r="G636" s="75"/>
      <c r="H636" s="76"/>
      <c r="I636" s="76"/>
      <c r="J636" s="76"/>
      <c r="K636" s="76"/>
    </row>
    <row r="637" spans="1:11" ht="15" customHeight="1">
      <c r="A637" s="75" t="s">
        <v>132</v>
      </c>
      <c r="B637" s="76" t="s">
        <v>132</v>
      </c>
      <c r="C637" s="76" t="s">
        <v>132</v>
      </c>
      <c r="D637" s="76" t="s">
        <v>132</v>
      </c>
      <c r="E637" s="77" t="s">
        <v>132</v>
      </c>
      <c r="F637" s="76"/>
      <c r="G637" s="75"/>
      <c r="H637" s="76"/>
      <c r="I637" s="76"/>
      <c r="J637" s="76"/>
      <c r="K637" s="76"/>
    </row>
    <row r="638" spans="1:11" ht="15" customHeight="1">
      <c r="A638" s="67" t="s">
        <v>1638</v>
      </c>
      <c r="B638" s="68" t="s">
        <v>781</v>
      </c>
      <c r="C638" s="68" t="s">
        <v>132</v>
      </c>
      <c r="D638" s="68" t="s">
        <v>132</v>
      </c>
      <c r="E638" s="69" t="s">
        <v>782</v>
      </c>
      <c r="F638" s="68"/>
      <c r="G638" s="67"/>
      <c r="H638" s="68"/>
      <c r="I638" s="68"/>
      <c r="J638" s="68"/>
      <c r="K638" s="68"/>
    </row>
    <row r="639" spans="1:11" ht="15" customHeight="1">
      <c r="A639" s="75" t="s">
        <v>1786</v>
      </c>
      <c r="B639" s="76" t="s">
        <v>1618</v>
      </c>
      <c r="C639" s="76" t="s">
        <v>1711</v>
      </c>
      <c r="D639" s="76" t="s">
        <v>1711</v>
      </c>
      <c r="E639" s="77" t="s">
        <v>782</v>
      </c>
      <c r="F639" s="76"/>
      <c r="G639" s="75"/>
      <c r="H639" s="76"/>
      <c r="I639" s="76"/>
      <c r="J639" s="76"/>
      <c r="K639" s="76"/>
    </row>
    <row r="640" spans="1:11" ht="15" customHeight="1">
      <c r="A640" s="75" t="s">
        <v>132</v>
      </c>
      <c r="B640" s="76" t="s">
        <v>132</v>
      </c>
      <c r="C640" s="76" t="s">
        <v>132</v>
      </c>
      <c r="D640" s="76" t="s">
        <v>132</v>
      </c>
      <c r="E640" s="77" t="s">
        <v>132</v>
      </c>
      <c r="F640" s="76"/>
      <c r="G640" s="75"/>
      <c r="H640" s="76"/>
      <c r="I640" s="76"/>
      <c r="J640" s="76"/>
      <c r="K640" s="76"/>
    </row>
    <row r="641" spans="1:11" ht="15" customHeight="1">
      <c r="A641" s="67" t="s">
        <v>1641</v>
      </c>
      <c r="B641" s="68" t="s">
        <v>784</v>
      </c>
      <c r="C641" s="68" t="s">
        <v>132</v>
      </c>
      <c r="D641" s="68" t="s">
        <v>132</v>
      </c>
      <c r="E641" s="69" t="s">
        <v>785</v>
      </c>
      <c r="F641" s="68"/>
      <c r="G641" s="67"/>
      <c r="H641" s="68"/>
      <c r="I641" s="68"/>
      <c r="J641" s="68"/>
      <c r="K641" s="68"/>
    </row>
    <row r="642" spans="1:11" ht="15" customHeight="1">
      <c r="A642" s="75" t="s">
        <v>1642</v>
      </c>
      <c r="B642" s="76" t="s">
        <v>1621</v>
      </c>
      <c r="C642" s="76" t="s">
        <v>1711</v>
      </c>
      <c r="D642" s="76" t="s">
        <v>1711</v>
      </c>
      <c r="E642" s="77" t="s">
        <v>785</v>
      </c>
      <c r="F642" s="76"/>
      <c r="G642" s="75"/>
      <c r="H642" s="76"/>
      <c r="I642" s="76"/>
      <c r="J642" s="76"/>
      <c r="K642" s="76"/>
    </row>
    <row r="643" spans="1:11" ht="15" customHeight="1">
      <c r="A643" s="75" t="s">
        <v>132</v>
      </c>
      <c r="B643" s="76" t="s">
        <v>132</v>
      </c>
      <c r="C643" s="76" t="s">
        <v>132</v>
      </c>
      <c r="D643" s="76" t="s">
        <v>132</v>
      </c>
      <c r="E643" s="77" t="s">
        <v>132</v>
      </c>
      <c r="F643" s="76"/>
      <c r="G643" s="75"/>
      <c r="H643" s="76"/>
      <c r="I643" s="76"/>
      <c r="J643" s="76"/>
      <c r="K643" s="76"/>
    </row>
    <row r="644" spans="1:11" ht="15" customHeight="1">
      <c r="A644" s="67" t="s">
        <v>1644</v>
      </c>
      <c r="B644" s="68" t="s">
        <v>787</v>
      </c>
      <c r="C644" s="68" t="s">
        <v>132</v>
      </c>
      <c r="D644" s="68" t="s">
        <v>132</v>
      </c>
      <c r="E644" s="69" t="s">
        <v>788</v>
      </c>
      <c r="F644" s="68"/>
      <c r="G644" s="67"/>
      <c r="H644" s="68"/>
      <c r="I644" s="68"/>
      <c r="J644" s="68"/>
      <c r="K644" s="68"/>
    </row>
    <row r="645" spans="1:11" ht="15" customHeight="1">
      <c r="A645" s="75" t="s">
        <v>1647</v>
      </c>
      <c r="B645" s="76" t="s">
        <v>1624</v>
      </c>
      <c r="C645" s="76" t="s">
        <v>1711</v>
      </c>
      <c r="D645" s="76" t="s">
        <v>1711</v>
      </c>
      <c r="E645" s="77" t="s">
        <v>788</v>
      </c>
      <c r="F645" s="76"/>
      <c r="G645" s="75"/>
      <c r="H645" s="76"/>
      <c r="I645" s="76"/>
      <c r="J645" s="76"/>
      <c r="K645" s="76"/>
    </row>
    <row r="646" spans="1:11" ht="15" customHeight="1">
      <c r="A646" s="75" t="s">
        <v>132</v>
      </c>
      <c r="B646" s="76" t="s">
        <v>132</v>
      </c>
      <c r="C646" s="76" t="s">
        <v>132</v>
      </c>
      <c r="D646" s="76" t="s">
        <v>132</v>
      </c>
      <c r="E646" s="77" t="s">
        <v>132</v>
      </c>
      <c r="F646" s="76"/>
      <c r="G646" s="75"/>
      <c r="H646" s="76"/>
      <c r="I646" s="76"/>
      <c r="J646" s="76"/>
      <c r="K646" s="76"/>
    </row>
    <row r="647" spans="1:11" ht="15" customHeight="1">
      <c r="A647" s="62" t="s">
        <v>1650</v>
      </c>
      <c r="B647" s="63" t="s">
        <v>393</v>
      </c>
      <c r="C647" s="63" t="s">
        <v>132</v>
      </c>
      <c r="D647" s="63" t="s">
        <v>132</v>
      </c>
      <c r="E647" s="64" t="s">
        <v>394</v>
      </c>
      <c r="F647" s="63"/>
      <c r="G647" s="62"/>
      <c r="H647" s="63"/>
      <c r="I647" s="63"/>
      <c r="J647" s="63"/>
      <c r="K647" s="63"/>
    </row>
    <row r="648" spans="1:11" ht="15" customHeight="1">
      <c r="A648" s="67" t="s">
        <v>1651</v>
      </c>
      <c r="B648" s="68" t="s">
        <v>791</v>
      </c>
      <c r="C648" s="68" t="s">
        <v>132</v>
      </c>
      <c r="D648" s="68" t="s">
        <v>132</v>
      </c>
      <c r="E648" s="69" t="s">
        <v>792</v>
      </c>
      <c r="F648" s="68"/>
      <c r="G648" s="67"/>
      <c r="H648" s="68"/>
      <c r="I648" s="68"/>
      <c r="J648" s="68"/>
      <c r="K648" s="68"/>
    </row>
    <row r="649" spans="1:11" ht="15" customHeight="1">
      <c r="A649" s="75" t="s">
        <v>1652</v>
      </c>
      <c r="B649" s="76" t="s">
        <v>1628</v>
      </c>
      <c r="C649" s="76" t="s">
        <v>1711</v>
      </c>
      <c r="D649" s="76" t="s">
        <v>1711</v>
      </c>
      <c r="E649" s="77" t="s">
        <v>792</v>
      </c>
      <c r="F649" s="76"/>
      <c r="G649" s="75"/>
      <c r="H649" s="76"/>
      <c r="I649" s="76"/>
      <c r="J649" s="76"/>
      <c r="K649" s="76"/>
    </row>
    <row r="650" spans="1:11" ht="15" customHeight="1">
      <c r="A650" s="75" t="s">
        <v>132</v>
      </c>
      <c r="B650" s="76" t="s">
        <v>132</v>
      </c>
      <c r="C650" s="76" t="s">
        <v>132</v>
      </c>
      <c r="D650" s="76" t="s">
        <v>132</v>
      </c>
      <c r="E650" s="77" t="s">
        <v>132</v>
      </c>
      <c r="F650" s="76"/>
      <c r="G650" s="75"/>
      <c r="H650" s="76"/>
      <c r="I650" s="76"/>
      <c r="J650" s="76"/>
      <c r="K650" s="76"/>
    </row>
    <row r="651" spans="1:11" ht="15" customHeight="1">
      <c r="A651" s="58" t="s">
        <v>1787</v>
      </c>
      <c r="B651" s="59" t="s">
        <v>183</v>
      </c>
      <c r="C651" s="59" t="s">
        <v>132</v>
      </c>
      <c r="D651" s="59" t="s">
        <v>132</v>
      </c>
      <c r="E651" s="60" t="s">
        <v>184</v>
      </c>
      <c r="F651" s="59"/>
      <c r="G651" s="58"/>
      <c r="H651" s="59"/>
      <c r="I651" s="59"/>
      <c r="J651" s="59"/>
      <c r="K651" s="59"/>
    </row>
    <row r="652" spans="1:11" ht="15" customHeight="1">
      <c r="A652" s="62" t="s">
        <v>1658</v>
      </c>
      <c r="B652" s="63" t="s">
        <v>397</v>
      </c>
      <c r="C652" s="63" t="s">
        <v>132</v>
      </c>
      <c r="D652" s="63" t="s">
        <v>132</v>
      </c>
      <c r="E652" s="64" t="s">
        <v>398</v>
      </c>
      <c r="F652" s="63"/>
      <c r="G652" s="62"/>
      <c r="H652" s="63"/>
      <c r="I652" s="63"/>
      <c r="J652" s="63"/>
      <c r="K652" s="63"/>
    </row>
    <row r="653" spans="1:11" ht="15" customHeight="1">
      <c r="A653" s="67" t="s">
        <v>1659</v>
      </c>
      <c r="B653" s="68" t="s">
        <v>796</v>
      </c>
      <c r="C653" s="68" t="s">
        <v>132</v>
      </c>
      <c r="D653" s="68" t="s">
        <v>132</v>
      </c>
      <c r="E653" s="69" t="s">
        <v>797</v>
      </c>
      <c r="F653" s="68"/>
      <c r="G653" s="67"/>
      <c r="H653" s="68"/>
      <c r="I653" s="68"/>
      <c r="J653" s="68"/>
      <c r="K653" s="68"/>
    </row>
    <row r="654" spans="1:11" ht="15" customHeight="1">
      <c r="A654" s="75" t="s">
        <v>1660</v>
      </c>
      <c r="B654" s="76" t="s">
        <v>1633</v>
      </c>
      <c r="C654" s="76" t="s">
        <v>1711</v>
      </c>
      <c r="D654" s="76" t="s">
        <v>1711</v>
      </c>
      <c r="E654" s="77" t="s">
        <v>797</v>
      </c>
      <c r="F654" s="76"/>
      <c r="G654" s="75"/>
      <c r="H654" s="76"/>
      <c r="I654" s="76"/>
      <c r="J654" s="76"/>
      <c r="K654" s="76"/>
    </row>
    <row r="655" spans="1:11" ht="15" customHeight="1">
      <c r="A655" s="75" t="s">
        <v>132</v>
      </c>
      <c r="B655" s="76" t="s">
        <v>132</v>
      </c>
      <c r="C655" s="76" t="s">
        <v>132</v>
      </c>
      <c r="D655" s="76" t="s">
        <v>132</v>
      </c>
      <c r="E655" s="77" t="s">
        <v>132</v>
      </c>
      <c r="F655" s="76"/>
      <c r="G655" s="75"/>
      <c r="H655" s="76"/>
      <c r="I655" s="76"/>
      <c r="J655" s="76"/>
      <c r="K655" s="76"/>
    </row>
    <row r="656" spans="1:11" ht="15" customHeight="1">
      <c r="A656" s="67" t="s">
        <v>1788</v>
      </c>
      <c r="B656" s="68" t="s">
        <v>799</v>
      </c>
      <c r="C656" s="68" t="s">
        <v>132</v>
      </c>
      <c r="D656" s="68" t="s">
        <v>132</v>
      </c>
      <c r="E656" s="69" t="s">
        <v>800</v>
      </c>
      <c r="F656" s="68"/>
      <c r="G656" s="67"/>
      <c r="H656" s="68"/>
      <c r="I656" s="68"/>
      <c r="J656" s="68"/>
      <c r="K656" s="68"/>
    </row>
    <row r="657" spans="1:11" ht="15" customHeight="1">
      <c r="A657" s="75" t="s">
        <v>1666</v>
      </c>
      <c r="B657" s="76" t="s">
        <v>1636</v>
      </c>
      <c r="C657" s="76" t="s">
        <v>1711</v>
      </c>
      <c r="D657" s="76" t="s">
        <v>1711</v>
      </c>
      <c r="E657" s="77" t="s">
        <v>800</v>
      </c>
      <c r="F657" s="76"/>
      <c r="G657" s="75"/>
      <c r="H657" s="76"/>
      <c r="I657" s="76"/>
      <c r="J657" s="76"/>
      <c r="K657" s="76"/>
    </row>
    <row r="658" spans="1:11" ht="15" customHeight="1">
      <c r="A658" s="75" t="s">
        <v>132</v>
      </c>
      <c r="B658" s="76" t="s">
        <v>132</v>
      </c>
      <c r="C658" s="76" t="s">
        <v>132</v>
      </c>
      <c r="D658" s="76" t="s">
        <v>132</v>
      </c>
      <c r="E658" s="77" t="s">
        <v>132</v>
      </c>
      <c r="F658" s="76"/>
      <c r="G658" s="75"/>
      <c r="H658" s="76"/>
      <c r="I658" s="76"/>
      <c r="J658" s="76"/>
      <c r="K658" s="76"/>
    </row>
    <row r="659" spans="1:11" ht="15" customHeight="1">
      <c r="A659" s="67" t="s">
        <v>1668</v>
      </c>
      <c r="B659" s="68" t="s">
        <v>802</v>
      </c>
      <c r="C659" s="68" t="s">
        <v>132</v>
      </c>
      <c r="D659" s="68" t="s">
        <v>132</v>
      </c>
      <c r="E659" s="69" t="s">
        <v>803</v>
      </c>
      <c r="F659" s="68"/>
      <c r="G659" s="67"/>
      <c r="H659" s="68"/>
      <c r="I659" s="68"/>
      <c r="J659" s="68"/>
      <c r="K659" s="68"/>
    </row>
    <row r="660" spans="1:11" ht="15" customHeight="1">
      <c r="A660" s="75" t="s">
        <v>1669</v>
      </c>
      <c r="B660" s="76" t="s">
        <v>1639</v>
      </c>
      <c r="C660" s="76" t="s">
        <v>1711</v>
      </c>
      <c r="D660" s="76" t="s">
        <v>1711</v>
      </c>
      <c r="E660" s="77" t="s">
        <v>803</v>
      </c>
      <c r="F660" s="76"/>
      <c r="G660" s="75"/>
      <c r="H660" s="76"/>
      <c r="I660" s="76"/>
      <c r="J660" s="76"/>
      <c r="K660" s="76"/>
    </row>
    <row r="661" spans="1:11" ht="15" customHeight="1">
      <c r="A661" s="75" t="s">
        <v>132</v>
      </c>
      <c r="B661" s="76" t="s">
        <v>132</v>
      </c>
      <c r="C661" s="76" t="s">
        <v>132</v>
      </c>
      <c r="D661" s="76" t="s">
        <v>132</v>
      </c>
      <c r="E661" s="77" t="s">
        <v>132</v>
      </c>
      <c r="F661" s="76"/>
      <c r="G661" s="75"/>
      <c r="H661" s="76"/>
      <c r="I661" s="76"/>
      <c r="J661" s="76"/>
      <c r="K661" s="76"/>
    </row>
    <row r="662" spans="1:11" ht="15" customHeight="1">
      <c r="A662" s="52" t="s">
        <v>1789</v>
      </c>
      <c r="B662" s="53" t="s">
        <v>139</v>
      </c>
      <c r="C662" s="53" t="s">
        <v>132</v>
      </c>
      <c r="D662" s="53" t="s">
        <v>132</v>
      </c>
      <c r="E662" s="66" t="s">
        <v>31</v>
      </c>
      <c r="F662" s="53"/>
      <c r="G662" s="52"/>
      <c r="H662" s="53"/>
      <c r="I662" s="53"/>
      <c r="J662" s="53"/>
      <c r="K662" s="53"/>
    </row>
    <row r="663" spans="1:11" ht="15" customHeight="1">
      <c r="A663" s="58" t="s">
        <v>1673</v>
      </c>
      <c r="B663" s="59" t="s">
        <v>187</v>
      </c>
      <c r="C663" s="59" t="s">
        <v>132</v>
      </c>
      <c r="D663" s="59" t="s">
        <v>132</v>
      </c>
      <c r="E663" s="60" t="s">
        <v>188</v>
      </c>
      <c r="F663" s="59"/>
      <c r="G663" s="58"/>
      <c r="H663" s="59"/>
      <c r="I663" s="59"/>
      <c r="J663" s="59"/>
      <c r="K663" s="59"/>
    </row>
    <row r="664" spans="1:11" ht="15" customHeight="1">
      <c r="A664" s="62" t="s">
        <v>1674</v>
      </c>
      <c r="B664" s="63" t="s">
        <v>402</v>
      </c>
      <c r="C664" s="63" t="s">
        <v>132</v>
      </c>
      <c r="D664" s="63" t="s">
        <v>132</v>
      </c>
      <c r="E664" s="64" t="s">
        <v>403</v>
      </c>
      <c r="F664" s="63"/>
      <c r="G664" s="62"/>
      <c r="H664" s="63"/>
      <c r="I664" s="63"/>
      <c r="J664" s="63"/>
      <c r="K664" s="63"/>
    </row>
    <row r="665" spans="1:11" ht="15" customHeight="1">
      <c r="A665" s="67" t="s">
        <v>1675</v>
      </c>
      <c r="B665" s="68" t="s">
        <v>808</v>
      </c>
      <c r="C665" s="68" t="s">
        <v>132</v>
      </c>
      <c r="D665" s="68" t="s">
        <v>132</v>
      </c>
      <c r="E665" s="69" t="s">
        <v>809</v>
      </c>
      <c r="F665" s="68"/>
      <c r="G665" s="67"/>
      <c r="H665" s="68"/>
      <c r="I665" s="68"/>
      <c r="J665" s="68"/>
      <c r="K665" s="68"/>
    </row>
    <row r="666" spans="1:11" ht="15" customHeight="1">
      <c r="A666" s="75" t="s">
        <v>1676</v>
      </c>
      <c r="B666" s="76" t="s">
        <v>1645</v>
      </c>
      <c r="C666" s="76" t="s">
        <v>1711</v>
      </c>
      <c r="D666" s="76" t="s">
        <v>1711</v>
      </c>
      <c r="E666" s="77" t="s">
        <v>1646</v>
      </c>
      <c r="F666" s="76"/>
      <c r="G666" s="75"/>
      <c r="H666" s="76"/>
      <c r="I666" s="76"/>
      <c r="J666" s="76"/>
      <c r="K666" s="76"/>
    </row>
    <row r="667" spans="1:11" ht="15" customHeight="1">
      <c r="A667" s="75" t="s">
        <v>1679</v>
      </c>
      <c r="B667" s="76" t="s">
        <v>1648</v>
      </c>
      <c r="C667" s="76" t="s">
        <v>1711</v>
      </c>
      <c r="D667" s="76" t="s">
        <v>1712</v>
      </c>
      <c r="E667" s="77" t="s">
        <v>1649</v>
      </c>
      <c r="F667" s="76"/>
      <c r="G667" s="75"/>
      <c r="H667" s="76"/>
      <c r="I667" s="76"/>
      <c r="J667" s="76"/>
      <c r="K667" s="76"/>
    </row>
    <row r="668" spans="1:11" ht="15" customHeight="1">
      <c r="A668" s="75" t="s">
        <v>132</v>
      </c>
      <c r="B668" s="76" t="s">
        <v>132</v>
      </c>
      <c r="C668" s="76" t="s">
        <v>132</v>
      </c>
      <c r="D668" s="76" t="s">
        <v>132</v>
      </c>
      <c r="E668" s="77" t="s">
        <v>132</v>
      </c>
      <c r="F668" s="76"/>
      <c r="G668" s="75"/>
      <c r="H668" s="76"/>
      <c r="I668" s="76"/>
      <c r="J668" s="76"/>
      <c r="K668" s="76"/>
    </row>
    <row r="669" spans="1:11" ht="15" customHeight="1">
      <c r="A669" s="62" t="s">
        <v>1790</v>
      </c>
      <c r="B669" s="63" t="s">
        <v>405</v>
      </c>
      <c r="C669" s="63" t="s">
        <v>132</v>
      </c>
      <c r="D669" s="63" t="s">
        <v>132</v>
      </c>
      <c r="E669" s="64" t="s">
        <v>406</v>
      </c>
      <c r="F669" s="63"/>
      <c r="G669" s="62"/>
      <c r="H669" s="63"/>
      <c r="I669" s="63"/>
      <c r="J669" s="63"/>
      <c r="K669" s="63"/>
    </row>
    <row r="670" spans="1:11" ht="15" customHeight="1">
      <c r="A670" s="67" t="s">
        <v>1685</v>
      </c>
      <c r="B670" s="68" t="s">
        <v>812</v>
      </c>
      <c r="C670" s="68" t="s">
        <v>132</v>
      </c>
      <c r="D670" s="68" t="s">
        <v>132</v>
      </c>
      <c r="E670" s="69" t="s">
        <v>813</v>
      </c>
      <c r="F670" s="68"/>
      <c r="G670" s="67"/>
      <c r="H670" s="68"/>
      <c r="I670" s="68"/>
      <c r="J670" s="68"/>
      <c r="K670" s="68"/>
    </row>
    <row r="671" spans="1:11" ht="15" customHeight="1">
      <c r="A671" s="75" t="s">
        <v>1686</v>
      </c>
      <c r="B671" s="76" t="s">
        <v>1653</v>
      </c>
      <c r="C671" s="76" t="s">
        <v>1711</v>
      </c>
      <c r="D671" s="76" t="s">
        <v>1711</v>
      </c>
      <c r="E671" s="77" t="s">
        <v>1654</v>
      </c>
      <c r="F671" s="76"/>
      <c r="G671" s="75"/>
      <c r="H671" s="76"/>
      <c r="I671" s="76"/>
      <c r="J671" s="76"/>
      <c r="K671" s="76"/>
    </row>
    <row r="672" spans="1:11" ht="15" customHeight="1">
      <c r="A672" s="75" t="s">
        <v>1687</v>
      </c>
      <c r="B672" s="76" t="s">
        <v>1656</v>
      </c>
      <c r="C672" s="76" t="s">
        <v>1711</v>
      </c>
      <c r="D672" s="76" t="s">
        <v>1712</v>
      </c>
      <c r="E672" s="77" t="s">
        <v>1657</v>
      </c>
      <c r="F672" s="76"/>
      <c r="G672" s="75"/>
      <c r="H672" s="76"/>
      <c r="I672" s="76"/>
      <c r="J672" s="76"/>
      <c r="K672" s="76"/>
    </row>
    <row r="673" spans="1:11" ht="15" customHeight="1">
      <c r="A673" s="75" t="s">
        <v>132</v>
      </c>
      <c r="B673" s="76" t="s">
        <v>132</v>
      </c>
      <c r="C673" s="76" t="s">
        <v>132</v>
      </c>
      <c r="D673" s="76" t="s">
        <v>132</v>
      </c>
      <c r="E673" s="77" t="s">
        <v>132</v>
      </c>
      <c r="F673" s="76"/>
      <c r="G673" s="75"/>
      <c r="H673" s="76"/>
      <c r="I673" s="76"/>
      <c r="J673" s="76"/>
      <c r="K673" s="76"/>
    </row>
    <row r="674" spans="1:11" ht="15" customHeight="1">
      <c r="A674" s="62" t="s">
        <v>1690</v>
      </c>
      <c r="B674" s="63" t="s">
        <v>408</v>
      </c>
      <c r="C674" s="63" t="s">
        <v>132</v>
      </c>
      <c r="D674" s="63" t="s">
        <v>132</v>
      </c>
      <c r="E674" s="64" t="s">
        <v>409</v>
      </c>
      <c r="F674" s="63"/>
      <c r="G674" s="62"/>
      <c r="H674" s="63"/>
      <c r="I674" s="63"/>
      <c r="J674" s="63"/>
      <c r="K674" s="63"/>
    </row>
    <row r="675" spans="1:11" ht="15" customHeight="1">
      <c r="A675" s="67" t="s">
        <v>1691</v>
      </c>
      <c r="B675" s="68" t="s">
        <v>816</v>
      </c>
      <c r="C675" s="68" t="s">
        <v>132</v>
      </c>
      <c r="D675" s="68" t="s">
        <v>132</v>
      </c>
      <c r="E675" s="69" t="s">
        <v>817</v>
      </c>
      <c r="F675" s="68"/>
      <c r="G675" s="67"/>
      <c r="H675" s="68"/>
      <c r="I675" s="68"/>
      <c r="J675" s="68"/>
      <c r="K675" s="68"/>
    </row>
    <row r="676" spans="1:11" ht="15" customHeight="1">
      <c r="A676" s="75" t="s">
        <v>1692</v>
      </c>
      <c r="B676" s="76" t="s">
        <v>1661</v>
      </c>
      <c r="C676" s="76" t="s">
        <v>1711</v>
      </c>
      <c r="D676" s="76" t="s">
        <v>1711</v>
      </c>
      <c r="E676" s="77" t="s">
        <v>1662</v>
      </c>
      <c r="F676" s="76"/>
      <c r="G676" s="75"/>
      <c r="H676" s="76"/>
      <c r="I676" s="76"/>
      <c r="J676" s="76"/>
      <c r="K676" s="76"/>
    </row>
    <row r="677" spans="1:11" ht="15" customHeight="1">
      <c r="A677" s="75" t="s">
        <v>1693</v>
      </c>
      <c r="B677" s="76" t="s">
        <v>1664</v>
      </c>
      <c r="C677" s="76" t="s">
        <v>1711</v>
      </c>
      <c r="D677" s="76" t="s">
        <v>1712</v>
      </c>
      <c r="E677" s="77" t="s">
        <v>1665</v>
      </c>
      <c r="F677" s="76"/>
      <c r="G677" s="75"/>
      <c r="H677" s="76"/>
      <c r="I677" s="76"/>
      <c r="J677" s="76"/>
      <c r="K677" s="76"/>
    </row>
    <row r="678" spans="1:11" ht="15" customHeight="1">
      <c r="A678" s="75" t="s">
        <v>132</v>
      </c>
      <c r="B678" s="76" t="s">
        <v>132</v>
      </c>
      <c r="C678" s="76" t="s">
        <v>132</v>
      </c>
      <c r="D678" s="76" t="s">
        <v>132</v>
      </c>
      <c r="E678" s="77" t="s">
        <v>132</v>
      </c>
      <c r="F678" s="76"/>
      <c r="G678" s="75"/>
      <c r="H678" s="76"/>
      <c r="I678" s="76"/>
      <c r="J678" s="76"/>
      <c r="K678" s="76"/>
    </row>
    <row r="679" spans="1:11" ht="15" customHeight="1">
      <c r="A679" s="52" t="s">
        <v>1696</v>
      </c>
      <c r="B679" s="53" t="s">
        <v>140</v>
      </c>
      <c r="C679" s="53" t="s">
        <v>132</v>
      </c>
      <c r="D679" s="53" t="s">
        <v>132</v>
      </c>
      <c r="E679" s="66" t="s">
        <v>32</v>
      </c>
      <c r="F679" s="53"/>
      <c r="G679" s="52"/>
      <c r="H679" s="53"/>
      <c r="I679" s="53"/>
      <c r="J679" s="53"/>
      <c r="K679" s="53"/>
    </row>
    <row r="680" spans="1:11" ht="15" customHeight="1">
      <c r="A680" s="58" t="s">
        <v>1697</v>
      </c>
      <c r="B680" s="59" t="s">
        <v>191</v>
      </c>
      <c r="C680" s="59" t="s">
        <v>132</v>
      </c>
      <c r="D680" s="59" t="s">
        <v>132</v>
      </c>
      <c r="E680" s="60" t="s">
        <v>192</v>
      </c>
      <c r="F680" s="59"/>
      <c r="G680" s="58"/>
      <c r="H680" s="59"/>
      <c r="I680" s="59"/>
      <c r="J680" s="59"/>
      <c r="K680" s="59"/>
    </row>
    <row r="681" spans="1:11" ht="15" customHeight="1">
      <c r="A681" s="62" t="s">
        <v>1698</v>
      </c>
      <c r="B681" s="63" t="s">
        <v>413</v>
      </c>
      <c r="C681" s="63" t="s">
        <v>132</v>
      </c>
      <c r="D681" s="63" t="s">
        <v>132</v>
      </c>
      <c r="E681" s="64" t="s">
        <v>414</v>
      </c>
      <c r="F681" s="63"/>
      <c r="G681" s="62"/>
      <c r="H681" s="63"/>
      <c r="I681" s="63"/>
      <c r="J681" s="63"/>
      <c r="K681" s="63"/>
    </row>
    <row r="682" spans="1:11" ht="15" customHeight="1">
      <c r="A682" s="67" t="s">
        <v>1701</v>
      </c>
      <c r="B682" s="68" t="s">
        <v>822</v>
      </c>
      <c r="C682" s="68" t="s">
        <v>132</v>
      </c>
      <c r="D682" s="68" t="s">
        <v>132</v>
      </c>
      <c r="E682" s="69" t="s">
        <v>414</v>
      </c>
      <c r="F682" s="68"/>
      <c r="G682" s="67"/>
      <c r="H682" s="68"/>
      <c r="I682" s="68"/>
      <c r="J682" s="68"/>
      <c r="K682" s="68"/>
    </row>
    <row r="683" spans="1:11" ht="15" customHeight="1">
      <c r="A683" s="75" t="s">
        <v>1791</v>
      </c>
      <c r="B683" s="76" t="s">
        <v>1671</v>
      </c>
      <c r="C683" s="76" t="s">
        <v>1711</v>
      </c>
      <c r="D683" s="76" t="s">
        <v>1711</v>
      </c>
      <c r="E683" s="77" t="s">
        <v>1672</v>
      </c>
      <c r="F683" s="76"/>
      <c r="G683" s="75"/>
      <c r="H683" s="76"/>
      <c r="I683" s="76"/>
      <c r="J683" s="76"/>
      <c r="K683" s="76"/>
    </row>
    <row r="684" spans="1:11" ht="15" customHeight="1">
      <c r="A684" s="75" t="s">
        <v>132</v>
      </c>
      <c r="B684" s="76" t="s">
        <v>132</v>
      </c>
      <c r="C684" s="76" t="s">
        <v>132</v>
      </c>
      <c r="D684" s="76" t="s">
        <v>132</v>
      </c>
      <c r="E684" s="77" t="s">
        <v>132</v>
      </c>
      <c r="F684" s="76"/>
      <c r="G684" s="75"/>
      <c r="H684" s="76"/>
      <c r="I684" s="76"/>
      <c r="J684" s="76"/>
      <c r="K684" s="76"/>
    </row>
    <row r="685" spans="1:11" ht="15" customHeight="1">
      <c r="A685" s="58" t="s">
        <v>1705</v>
      </c>
      <c r="B685" s="59" t="s">
        <v>194</v>
      </c>
      <c r="C685" s="59" t="s">
        <v>132</v>
      </c>
      <c r="D685" s="59" t="s">
        <v>132</v>
      </c>
      <c r="E685" s="60" t="s">
        <v>195</v>
      </c>
      <c r="F685" s="59"/>
      <c r="G685" s="58"/>
      <c r="H685" s="59"/>
      <c r="I685" s="59"/>
      <c r="J685" s="59"/>
      <c r="K685" s="59"/>
    </row>
    <row r="686" spans="1:11" ht="15" customHeight="1">
      <c r="A686" s="62" t="s">
        <v>1706</v>
      </c>
      <c r="B686" s="63" t="s">
        <v>417</v>
      </c>
      <c r="C686" s="63" t="s">
        <v>132</v>
      </c>
      <c r="D686" s="63" t="s">
        <v>132</v>
      </c>
      <c r="E686" s="64" t="s">
        <v>418</v>
      </c>
      <c r="F686" s="63"/>
      <c r="G686" s="62"/>
      <c r="H686" s="63"/>
      <c r="I686" s="63"/>
      <c r="J686" s="63"/>
      <c r="K686" s="63"/>
    </row>
    <row r="687" spans="1:11" ht="15" customHeight="1">
      <c r="A687" s="67" t="s">
        <v>1792</v>
      </c>
      <c r="B687" s="68" t="s">
        <v>826</v>
      </c>
      <c r="C687" s="68" t="s">
        <v>132</v>
      </c>
      <c r="D687" s="68" t="s">
        <v>132</v>
      </c>
      <c r="E687" s="69" t="s">
        <v>418</v>
      </c>
      <c r="F687" s="68"/>
      <c r="G687" s="67"/>
      <c r="H687" s="68"/>
      <c r="I687" s="68"/>
      <c r="J687" s="68"/>
      <c r="K687" s="68"/>
    </row>
    <row r="688" spans="1:11" ht="15" customHeight="1">
      <c r="A688" s="75" t="s">
        <v>1793</v>
      </c>
      <c r="B688" s="76" t="s">
        <v>1677</v>
      </c>
      <c r="C688" s="76" t="s">
        <v>1711</v>
      </c>
      <c r="D688" s="76" t="s">
        <v>1711</v>
      </c>
      <c r="E688" s="77" t="s">
        <v>1678</v>
      </c>
      <c r="F688" s="76"/>
      <c r="G688" s="75"/>
      <c r="H688" s="76"/>
      <c r="I688" s="76"/>
      <c r="J688" s="76"/>
      <c r="K688" s="76"/>
    </row>
    <row r="689" spans="1:11" ht="15" customHeight="1">
      <c r="A689" s="75" t="s">
        <v>1794</v>
      </c>
      <c r="B689" s="76" t="s">
        <v>1680</v>
      </c>
      <c r="C689" s="76" t="s">
        <v>1711</v>
      </c>
      <c r="D689" s="76" t="s">
        <v>1712</v>
      </c>
      <c r="E689" s="77" t="s">
        <v>1681</v>
      </c>
      <c r="F689" s="76"/>
      <c r="G689" s="75"/>
      <c r="H689" s="76"/>
      <c r="I689" s="76"/>
      <c r="J689" s="76"/>
      <c r="K689" s="76"/>
    </row>
    <row r="690" spans="1:11" ht="15" customHeight="1">
      <c r="A690" s="75" t="s">
        <v>1795</v>
      </c>
      <c r="B690" s="76" t="s">
        <v>1683</v>
      </c>
      <c r="C690" s="76" t="s">
        <v>1711</v>
      </c>
      <c r="D690" s="76" t="s">
        <v>1716</v>
      </c>
      <c r="E690" s="77" t="s">
        <v>1684</v>
      </c>
      <c r="F690" s="76"/>
      <c r="G690" s="75"/>
      <c r="H690" s="76"/>
      <c r="I690" s="76"/>
      <c r="J690" s="76"/>
      <c r="K690" s="76"/>
    </row>
    <row r="691" spans="1:11" ht="15" customHeight="1">
      <c r="A691" s="75" t="s">
        <v>132</v>
      </c>
      <c r="B691" s="76" t="s">
        <v>132</v>
      </c>
      <c r="C691" s="76" t="s">
        <v>132</v>
      </c>
      <c r="D691" s="76" t="s">
        <v>132</v>
      </c>
      <c r="E691" s="77" t="s">
        <v>132</v>
      </c>
      <c r="F691" s="76"/>
      <c r="G691" s="75"/>
      <c r="H691" s="76"/>
      <c r="I691" s="76"/>
      <c r="J691" s="76"/>
      <c r="K691" s="76"/>
    </row>
    <row r="692" spans="1:11" ht="15" customHeight="1">
      <c r="A692" s="62" t="s">
        <v>1796</v>
      </c>
      <c r="B692" s="63" t="s">
        <v>420</v>
      </c>
      <c r="C692" s="63" t="s">
        <v>132</v>
      </c>
      <c r="D692" s="63" t="s">
        <v>132</v>
      </c>
      <c r="E692" s="64" t="s">
        <v>421</v>
      </c>
      <c r="F692" s="63"/>
      <c r="G692" s="62"/>
      <c r="H692" s="63"/>
      <c r="I692" s="63"/>
      <c r="J692" s="63"/>
      <c r="K692" s="63"/>
    </row>
    <row r="693" spans="1:11" ht="15" customHeight="1">
      <c r="A693" s="67" t="s">
        <v>1797</v>
      </c>
      <c r="B693" s="68" t="s">
        <v>829</v>
      </c>
      <c r="C693" s="68" t="s">
        <v>132</v>
      </c>
      <c r="D693" s="68" t="s">
        <v>132</v>
      </c>
      <c r="E693" s="69" t="s">
        <v>421</v>
      </c>
      <c r="F693" s="68"/>
      <c r="G693" s="67"/>
      <c r="H693" s="68"/>
      <c r="I693" s="68"/>
      <c r="J693" s="68"/>
      <c r="K693" s="68"/>
    </row>
    <row r="694" spans="1:11" ht="15" customHeight="1">
      <c r="A694" s="75" t="s">
        <v>1798</v>
      </c>
      <c r="B694" s="76" t="s">
        <v>1688</v>
      </c>
      <c r="C694" s="76" t="s">
        <v>1711</v>
      </c>
      <c r="D694" s="76" t="s">
        <v>1711</v>
      </c>
      <c r="E694" s="77" t="s">
        <v>1689</v>
      </c>
      <c r="F694" s="76"/>
      <c r="G694" s="75"/>
      <c r="H694" s="76"/>
      <c r="I694" s="76"/>
      <c r="J694" s="76"/>
      <c r="K694" s="76"/>
    </row>
    <row r="695" spans="1:11" ht="15" customHeight="1">
      <c r="A695" s="75" t="s">
        <v>132</v>
      </c>
      <c r="B695" s="76" t="s">
        <v>132</v>
      </c>
      <c r="C695" s="76" t="s">
        <v>132</v>
      </c>
      <c r="D695" s="76" t="s">
        <v>132</v>
      </c>
      <c r="E695" s="77" t="s">
        <v>132</v>
      </c>
      <c r="F695" s="76"/>
      <c r="G695" s="75"/>
      <c r="H695" s="76"/>
      <c r="I695" s="76"/>
      <c r="J695" s="76"/>
      <c r="K695" s="76"/>
    </row>
    <row r="696" spans="1:11" ht="15" customHeight="1">
      <c r="A696" s="58" t="s">
        <v>1799</v>
      </c>
      <c r="B696" s="59" t="s">
        <v>197</v>
      </c>
      <c r="C696" s="59" t="s">
        <v>132</v>
      </c>
      <c r="D696" s="59" t="s">
        <v>132</v>
      </c>
      <c r="E696" s="60" t="s">
        <v>198</v>
      </c>
      <c r="F696" s="59"/>
      <c r="G696" s="58"/>
      <c r="H696" s="59"/>
      <c r="I696" s="59"/>
      <c r="J696" s="59"/>
      <c r="K696" s="59"/>
    </row>
    <row r="697" spans="1:11">
      <c r="A697" s="62" t="s">
        <v>1800</v>
      </c>
      <c r="B697" s="63" t="s">
        <v>424</v>
      </c>
      <c r="C697" s="63" t="s">
        <v>132</v>
      </c>
      <c r="D697" s="63" t="s">
        <v>132</v>
      </c>
      <c r="E697" s="64" t="s">
        <v>27</v>
      </c>
      <c r="F697" s="63"/>
      <c r="G697" s="62"/>
      <c r="H697" s="63"/>
      <c r="I697" s="63"/>
      <c r="J697" s="63"/>
      <c r="K697" s="63"/>
    </row>
    <row r="698" spans="1:11" ht="15" customHeight="1">
      <c r="A698" s="67" t="s">
        <v>1801</v>
      </c>
      <c r="B698" s="68" t="s">
        <v>833</v>
      </c>
      <c r="C698" s="68" t="s">
        <v>132</v>
      </c>
      <c r="D698" s="68" t="s">
        <v>132</v>
      </c>
      <c r="E698" s="69" t="s">
        <v>27</v>
      </c>
      <c r="F698" s="68"/>
      <c r="G698" s="67"/>
      <c r="H698" s="68"/>
      <c r="I698" s="68"/>
      <c r="J698" s="68"/>
      <c r="K698" s="68"/>
    </row>
    <row r="699" spans="1:11" ht="15" customHeight="1">
      <c r="A699" s="75" t="s">
        <v>1802</v>
      </c>
      <c r="B699" s="76" t="s">
        <v>1694</v>
      </c>
      <c r="C699" s="76" t="s">
        <v>1711</v>
      </c>
      <c r="D699" s="76" t="s">
        <v>1711</v>
      </c>
      <c r="E699" s="77" t="s">
        <v>1695</v>
      </c>
      <c r="F699" s="76"/>
      <c r="G699" s="75"/>
      <c r="H699" s="76"/>
      <c r="I699" s="76"/>
      <c r="J699" s="76"/>
      <c r="K699" s="76"/>
    </row>
    <row r="700" spans="1:11" ht="15" customHeight="1">
      <c r="A700" s="75" t="s">
        <v>132</v>
      </c>
      <c r="B700" s="76" t="s">
        <v>132</v>
      </c>
      <c r="C700" s="76" t="s">
        <v>132</v>
      </c>
      <c r="D700" s="76" t="s">
        <v>132</v>
      </c>
      <c r="E700" s="77" t="s">
        <v>132</v>
      </c>
      <c r="F700" s="76"/>
      <c r="G700" s="75"/>
      <c r="H700" s="76"/>
      <c r="I700" s="76"/>
      <c r="J700" s="76"/>
      <c r="K700" s="76"/>
    </row>
    <row r="701" spans="1:11">
      <c r="A701" s="62" t="s">
        <v>1803</v>
      </c>
      <c r="B701" s="63" t="s">
        <v>426</v>
      </c>
      <c r="C701" s="63" t="s">
        <v>132</v>
      </c>
      <c r="D701" s="63" t="s">
        <v>132</v>
      </c>
      <c r="E701" s="64" t="s">
        <v>28</v>
      </c>
      <c r="F701" s="63"/>
      <c r="G701" s="62"/>
      <c r="H701" s="63"/>
      <c r="I701" s="63"/>
      <c r="J701" s="63"/>
      <c r="K701" s="63"/>
    </row>
    <row r="702" spans="1:11" ht="15" customHeight="1">
      <c r="A702" s="67" t="s">
        <v>1804</v>
      </c>
      <c r="B702" s="68" t="s">
        <v>836</v>
      </c>
      <c r="C702" s="68" t="s">
        <v>132</v>
      </c>
      <c r="D702" s="68" t="s">
        <v>132</v>
      </c>
      <c r="E702" s="69" t="s">
        <v>28</v>
      </c>
      <c r="F702" s="68"/>
      <c r="G702" s="67"/>
      <c r="H702" s="68"/>
      <c r="I702" s="68"/>
      <c r="J702" s="68"/>
      <c r="K702" s="68"/>
    </row>
    <row r="703" spans="1:11" ht="15" customHeight="1">
      <c r="A703" s="75" t="s">
        <v>1805</v>
      </c>
      <c r="B703" s="76" t="s">
        <v>1699</v>
      </c>
      <c r="C703" s="76" t="s">
        <v>1711</v>
      </c>
      <c r="D703" s="76" t="s">
        <v>1711</v>
      </c>
      <c r="E703" s="77" t="s">
        <v>1700</v>
      </c>
      <c r="F703" s="76"/>
      <c r="G703" s="75"/>
      <c r="H703" s="76"/>
      <c r="I703" s="76"/>
      <c r="J703" s="76"/>
      <c r="K703" s="76"/>
    </row>
    <row r="704" spans="1:11" ht="15" customHeight="1">
      <c r="A704" s="75" t="s">
        <v>1806</v>
      </c>
      <c r="B704" s="76" t="s">
        <v>1702</v>
      </c>
      <c r="C704" s="76" t="s">
        <v>1711</v>
      </c>
      <c r="D704" s="76" t="s">
        <v>1711</v>
      </c>
      <c r="E704" s="77" t="s">
        <v>1703</v>
      </c>
      <c r="F704" s="76"/>
      <c r="G704" s="75"/>
      <c r="H704" s="76"/>
      <c r="I704" s="76"/>
      <c r="J704" s="76"/>
      <c r="K704" s="76"/>
    </row>
    <row r="705" spans="1:11" ht="15" customHeight="1">
      <c r="A705" s="75" t="s">
        <v>132</v>
      </c>
      <c r="B705" s="76" t="s">
        <v>132</v>
      </c>
      <c r="C705" s="76" t="s">
        <v>132</v>
      </c>
      <c r="D705" s="76" t="s">
        <v>132</v>
      </c>
      <c r="E705" s="77" t="s">
        <v>132</v>
      </c>
      <c r="F705" s="76"/>
      <c r="G705" s="75"/>
      <c r="H705" s="76"/>
      <c r="I705" s="76"/>
      <c r="J705" s="76"/>
      <c r="K705" s="76"/>
    </row>
    <row r="706" spans="1:11">
      <c r="A706" s="62" t="s">
        <v>1807</v>
      </c>
      <c r="B706" s="63" t="s">
        <v>428</v>
      </c>
      <c r="C706" s="63" t="s">
        <v>132</v>
      </c>
      <c r="D706" s="63" t="s">
        <v>132</v>
      </c>
      <c r="E706" s="64" t="s">
        <v>29</v>
      </c>
      <c r="F706" s="63"/>
      <c r="G706" s="62"/>
      <c r="H706" s="63"/>
      <c r="I706" s="63"/>
      <c r="J706" s="63"/>
      <c r="K706" s="63"/>
    </row>
    <row r="707" spans="1:11">
      <c r="A707" s="67" t="s">
        <v>1808</v>
      </c>
      <c r="B707" s="68" t="s">
        <v>839</v>
      </c>
      <c r="C707" s="68" t="s">
        <v>132</v>
      </c>
      <c r="D707" s="68" t="s">
        <v>132</v>
      </c>
      <c r="E707" s="69" t="s">
        <v>29</v>
      </c>
      <c r="F707" s="68"/>
      <c r="G707" s="67"/>
      <c r="H707" s="68"/>
      <c r="I707" s="68"/>
      <c r="J707" s="68"/>
      <c r="K707" s="68"/>
    </row>
    <row r="708" spans="1:11">
      <c r="A708" s="75" t="s">
        <v>1809</v>
      </c>
      <c r="B708" s="76" t="s">
        <v>1707</v>
      </c>
      <c r="C708" s="76" t="s">
        <v>1711</v>
      </c>
      <c r="D708" s="76" t="s">
        <v>1711</v>
      </c>
      <c r="E708" s="77" t="s">
        <v>1708</v>
      </c>
      <c r="F708" s="76"/>
      <c r="G708" s="75"/>
      <c r="H708" s="76"/>
      <c r="I708" s="76"/>
      <c r="J708" s="76"/>
      <c r="K708" s="76"/>
    </row>
    <row r="709" spans="1:11">
      <c r="A709" s="78"/>
      <c r="B709" s="79"/>
      <c r="C709" s="79"/>
      <c r="D709" s="79"/>
      <c r="E709" s="80"/>
      <c r="F709" s="79"/>
      <c r="G709" s="78"/>
      <c r="H709" s="79"/>
      <c r="I709" s="79"/>
      <c r="J709" s="79"/>
      <c r="K709" s="79"/>
    </row>
  </sheetData>
  <autoFilter ref="A4:K708" xr:uid="{00000000-0009-0000-0000-00000C000000}"/>
  <mergeCells count="2">
    <mergeCell ref="C3:C4"/>
    <mergeCell ref="D3:D4"/>
  </mergeCells>
  <printOptions horizontalCentered="1"/>
  <pageMargins left="0.59055118110236227" right="0.39370078740157483" top="0.59055118110236227" bottom="0.59055118110236227" header="0.31496062992125984" footer="0.31496062992125984"/>
  <pageSetup paperSize="9" scale="53" fitToHeight="100" orientation="portrait" horizontalDpi="4294967293" verticalDpi="1200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W36"/>
  <sheetViews>
    <sheetView view="pageBreakPreview" zoomScale="145" zoomScaleNormal="100" zoomScaleSheetLayoutView="145" workbookViewId="0">
      <selection activeCell="B6" sqref="B6"/>
    </sheetView>
  </sheetViews>
  <sheetFormatPr defaultRowHeight="21.75"/>
  <cols>
    <col min="1" max="1" width="6.375" style="101" customWidth="1"/>
    <col min="2" max="2" width="35.5" style="101" customWidth="1"/>
    <col min="3" max="3" width="13.75" style="101" customWidth="1"/>
    <col min="4" max="4" width="9.75" style="101" customWidth="1"/>
    <col min="5" max="5" width="13.75" style="101" customWidth="1"/>
    <col min="6" max="6" width="9.375" style="101" customWidth="1"/>
    <col min="7" max="16384" width="9" style="165"/>
  </cols>
  <sheetData>
    <row r="1" spans="1:257" s="101" customFormat="1" ht="24">
      <c r="A1" s="323" t="s">
        <v>1822</v>
      </c>
      <c r="B1" s="323"/>
      <c r="C1" s="323"/>
      <c r="D1" s="323"/>
      <c r="E1" s="323"/>
      <c r="F1" s="323"/>
    </row>
    <row r="2" spans="1:257" s="101" customFormat="1" ht="23.45" customHeight="1">
      <c r="A2" s="362" t="s">
        <v>1905</v>
      </c>
      <c r="B2" s="362"/>
      <c r="C2" s="362"/>
      <c r="D2" s="362"/>
      <c r="E2" s="362"/>
      <c r="F2" s="362"/>
    </row>
    <row r="3" spans="1:257" s="101" customFormat="1">
      <c r="A3" s="102" t="s">
        <v>20</v>
      </c>
      <c r="B3" s="320" t="str">
        <f>'ท.ก.ปร.3'!$B$2</f>
        <v xml:space="preserve">รายการประมาณราคา งานซ่อมแซมและเปลี่ยนอะไหล่ลิฟต์โดยสาร และงานติดตั้งกล้องวงจรปิดภายในลิฟต์โดยสาร </v>
      </c>
      <c r="C3" s="320"/>
      <c r="D3" s="320"/>
      <c r="E3" s="320"/>
      <c r="F3" s="320"/>
      <c r="H3" s="103" t="s">
        <v>1818</v>
      </c>
    </row>
    <row r="4" spans="1:257" s="101" customFormat="1">
      <c r="A4" s="104" t="s">
        <v>20</v>
      </c>
      <c r="B4" s="324" t="s">
        <v>1821</v>
      </c>
      <c r="C4" s="324"/>
      <c r="D4" s="324"/>
      <c r="E4" s="324"/>
      <c r="F4" s="324"/>
    </row>
    <row r="5" spans="1:257" s="101" customFormat="1">
      <c r="A5" s="104" t="s">
        <v>20</v>
      </c>
      <c r="B5" s="324" t="str">
        <f>'ท.ก.ปร.3'!$B$3</f>
        <v xml:space="preserve">สถานที่  พื้นที่ชุมชนเทพประทาน และพื้นที่คลองไผ่สิงโต </v>
      </c>
      <c r="C5" s="324"/>
      <c r="D5" s="324"/>
      <c r="E5" s="324"/>
      <c r="F5" s="324"/>
    </row>
    <row r="6" spans="1:257" s="101" customFormat="1" ht="21.75" customHeight="1">
      <c r="A6" s="104" t="s">
        <v>20</v>
      </c>
      <c r="B6" s="226" t="s">
        <v>1826</v>
      </c>
      <c r="C6" s="105"/>
      <c r="D6" s="105"/>
      <c r="E6" s="105"/>
      <c r="F6" s="105"/>
    </row>
    <row r="7" spans="1:257" s="101" customFormat="1">
      <c r="A7" s="104" t="s">
        <v>20</v>
      </c>
      <c r="B7" s="227" t="str">
        <f>'ท.ก.ปร.3'!$E$3</f>
        <v xml:space="preserve">แบบเลขที่   170967 </v>
      </c>
      <c r="C7" s="227"/>
      <c r="D7" s="227"/>
      <c r="E7" s="226" t="str">
        <f>'ท.ก.ปร.3'!$I$3</f>
        <v>รายการเลขที่  1</v>
      </c>
      <c r="F7" s="226"/>
    </row>
    <row r="8" spans="1:257" s="101" customFormat="1">
      <c r="A8" s="106" t="s">
        <v>20</v>
      </c>
      <c r="B8" s="228" t="s">
        <v>1813</v>
      </c>
      <c r="C8" s="108"/>
      <c r="D8" s="107"/>
      <c r="E8" s="228" t="s">
        <v>1886</v>
      </c>
      <c r="F8" s="229" t="s">
        <v>1814</v>
      </c>
      <c r="IW8" s="109"/>
    </row>
    <row r="9" spans="1:257" s="110" customFormat="1">
      <c r="A9" s="104" t="s">
        <v>20</v>
      </c>
      <c r="B9" s="226" t="str">
        <f>'ท.ก.ปร.3'!$B$5</f>
        <v>ประมาณราคาเมื่อวันที่       เดือน      พ.ศ.  2567</v>
      </c>
      <c r="C9" s="230"/>
      <c r="D9" s="226"/>
      <c r="E9" s="226"/>
      <c r="F9" s="226" t="s">
        <v>22</v>
      </c>
    </row>
    <row r="10" spans="1:257" s="113" customFormat="1" ht="9.75">
      <c r="A10" s="111"/>
      <c r="B10" s="112"/>
      <c r="C10" s="112"/>
      <c r="D10" s="112"/>
      <c r="E10" s="112"/>
      <c r="F10" s="112"/>
    </row>
    <row r="11" spans="1:257" s="101" customFormat="1" ht="43.5" customHeight="1" thickBot="1">
      <c r="A11" s="114" t="s">
        <v>0</v>
      </c>
      <c r="B11" s="115" t="s">
        <v>1</v>
      </c>
      <c r="C11" s="116" t="s">
        <v>2</v>
      </c>
      <c r="D11" s="117" t="s">
        <v>8</v>
      </c>
      <c r="E11" s="118" t="s">
        <v>3</v>
      </c>
      <c r="F11" s="114" t="s">
        <v>4</v>
      </c>
    </row>
    <row r="12" spans="1:257" s="123" customFormat="1" ht="21.95" customHeight="1" thickTop="1">
      <c r="A12" s="119">
        <v>1</v>
      </c>
      <c r="B12" s="255" t="s">
        <v>1820</v>
      </c>
      <c r="C12" s="120">
        <f>'ท.ก.ปร.3'!$I$26</f>
        <v>0</v>
      </c>
      <c r="D12" s="246">
        <v>7.0000000000000007E-2</v>
      </c>
      <c r="E12" s="121">
        <f>ROUND(C12*1.07,2)</f>
        <v>0</v>
      </c>
      <c r="F12" s="122"/>
    </row>
    <row r="13" spans="1:257" s="123" customFormat="1" ht="21.95" customHeight="1">
      <c r="A13" s="124"/>
      <c r="B13" s="231"/>
      <c r="C13" s="125"/>
      <c r="D13" s="125"/>
      <c r="E13" s="125"/>
      <c r="F13" s="126"/>
    </row>
    <row r="14" spans="1:257" s="123" customFormat="1" ht="21.95" customHeight="1">
      <c r="A14" s="127"/>
      <c r="B14" s="232" t="s">
        <v>9</v>
      </c>
      <c r="C14" s="128"/>
      <c r="D14" s="129"/>
      <c r="E14" s="130"/>
      <c r="F14" s="126"/>
    </row>
    <row r="15" spans="1:257" s="123" customFormat="1" ht="21.95" customHeight="1">
      <c r="A15" s="127"/>
      <c r="B15" s="131" t="s">
        <v>1819</v>
      </c>
      <c r="C15" s="128"/>
      <c r="D15" s="129"/>
      <c r="E15" s="130"/>
      <c r="F15" s="126"/>
    </row>
    <row r="16" spans="1:257" s="123" customFormat="1" ht="21.95" customHeight="1">
      <c r="A16" s="132"/>
      <c r="B16" s="133" t="s">
        <v>1810</v>
      </c>
      <c r="C16" s="128"/>
      <c r="D16" s="129"/>
      <c r="E16" s="130"/>
      <c r="F16" s="126"/>
    </row>
    <row r="17" spans="1:257" s="123" customFormat="1" ht="21.95" customHeight="1">
      <c r="A17" s="132"/>
      <c r="B17" s="134" t="s">
        <v>1829</v>
      </c>
      <c r="C17" s="128"/>
      <c r="D17" s="129"/>
      <c r="E17" s="130"/>
      <c r="F17" s="126"/>
    </row>
    <row r="18" spans="1:257" s="123" customFormat="1" ht="21.95" customHeight="1">
      <c r="A18" s="135"/>
      <c r="B18" s="136" t="s">
        <v>1811</v>
      </c>
      <c r="C18" s="137"/>
      <c r="D18" s="138"/>
      <c r="E18" s="139"/>
      <c r="F18" s="140"/>
    </row>
    <row r="19" spans="1:257" s="123" customFormat="1" ht="21.95" customHeight="1">
      <c r="A19" s="141" t="s">
        <v>6</v>
      </c>
      <c r="B19" s="233" t="s">
        <v>1827</v>
      </c>
      <c r="C19" s="142"/>
      <c r="D19" s="143"/>
      <c r="E19" s="125">
        <f>SUM(E12:E18)</f>
        <v>0</v>
      </c>
      <c r="F19" s="144"/>
    </row>
    <row r="20" spans="1:257" s="123" customFormat="1" ht="21.95" customHeight="1">
      <c r="A20" s="145"/>
      <c r="B20" s="146" t="str">
        <f>"คิดเป็นเงินประมาณ           ("&amp;(BAHTTEXT(E20))&amp;")"</f>
        <v>คิดเป็นเงินประมาณ           (ศูนย์บาทถ้วน)</v>
      </c>
      <c r="C20" s="147"/>
      <c r="D20" s="148"/>
      <c r="E20" s="149">
        <f>SUM(E13:E19)</f>
        <v>0</v>
      </c>
      <c r="F20" s="140" t="s">
        <v>7</v>
      </c>
      <c r="IW20" s="150"/>
    </row>
    <row r="21" spans="1:257" s="101" customFormat="1" ht="21.95" customHeight="1">
      <c r="A21" s="151" t="s">
        <v>1815</v>
      </c>
      <c r="B21" s="152"/>
      <c r="C21" s="325"/>
      <c r="D21" s="325"/>
      <c r="E21" s="153"/>
      <c r="F21" s="154"/>
      <c r="IW21" s="155"/>
    </row>
    <row r="22" spans="1:257" s="101" customFormat="1" ht="21.95" customHeight="1">
      <c r="A22" s="156" t="s">
        <v>1816</v>
      </c>
      <c r="B22" s="157"/>
      <c r="C22" s="322"/>
      <c r="D22" s="322"/>
      <c r="E22" s="158"/>
      <c r="F22" s="159"/>
      <c r="IW22" s="155"/>
    </row>
    <row r="23" spans="1:257" s="160" customFormat="1" ht="20.85" customHeight="1">
      <c r="A23" s="321"/>
      <c r="B23" s="321"/>
      <c r="C23" s="321"/>
      <c r="D23" s="321"/>
      <c r="E23" s="321"/>
      <c r="F23" s="321"/>
    </row>
    <row r="24" spans="1:257" s="160" customFormat="1" ht="20.85" customHeight="1">
      <c r="A24" s="297"/>
      <c r="B24" s="356" t="s">
        <v>1899</v>
      </c>
      <c r="C24" s="357" t="s">
        <v>1900</v>
      </c>
      <c r="D24" s="357"/>
      <c r="E24" s="357"/>
      <c r="F24" s="161"/>
    </row>
    <row r="25" spans="1:257" s="162" customFormat="1" ht="20.85" customHeight="1">
      <c r="A25" s="297"/>
      <c r="B25" s="358" t="s">
        <v>1901</v>
      </c>
      <c r="C25" s="357" t="s">
        <v>1902</v>
      </c>
      <c r="D25" s="357"/>
      <c r="E25" s="357"/>
      <c r="F25" s="161"/>
    </row>
    <row r="26" spans="1:257" s="162" customFormat="1" ht="20.85" customHeight="1">
      <c r="A26" s="297"/>
      <c r="B26" s="358"/>
      <c r="C26" s="357" t="s">
        <v>1903</v>
      </c>
      <c r="D26" s="357"/>
      <c r="E26" s="357"/>
      <c r="F26" s="161"/>
    </row>
    <row r="27" spans="1:257" s="160" customFormat="1" ht="20.85" customHeight="1">
      <c r="A27" s="297"/>
      <c r="B27" s="358"/>
      <c r="C27" s="357" t="s">
        <v>1904</v>
      </c>
      <c r="D27" s="357"/>
      <c r="E27" s="357"/>
      <c r="F27" s="161"/>
    </row>
    <row r="28" spans="1:257" s="160" customFormat="1" ht="20.85" customHeight="1">
      <c r="A28" s="297"/>
      <c r="B28" s="297"/>
      <c r="C28" s="297"/>
      <c r="D28" s="297"/>
      <c r="E28" s="297"/>
      <c r="F28" s="161"/>
    </row>
    <row r="29" spans="1:257" s="160" customFormat="1" ht="20.85" customHeight="1">
      <c r="A29" s="359"/>
      <c r="B29" s="296"/>
      <c r="C29" s="360"/>
      <c r="D29" s="361"/>
      <c r="E29" s="361"/>
      <c r="F29" s="297"/>
    </row>
    <row r="30" spans="1:257" s="160" customFormat="1" ht="20.85" customHeight="1">
      <c r="A30" s="163"/>
      <c r="B30" s="349"/>
      <c r="C30" s="350"/>
      <c r="D30" s="350"/>
      <c r="E30" s="350"/>
      <c r="F30" s="297"/>
    </row>
    <row r="31" spans="1:257" s="160" customFormat="1" ht="20.85" customHeight="1">
      <c r="A31" s="163"/>
      <c r="B31" s="351"/>
      <c r="C31" s="350"/>
      <c r="D31" s="350"/>
      <c r="E31" s="350"/>
      <c r="F31" s="297"/>
    </row>
    <row r="32" spans="1:257" s="160" customFormat="1" ht="20.85" customHeight="1">
      <c r="A32" s="161"/>
      <c r="B32" s="234"/>
      <c r="C32" s="234"/>
      <c r="D32" s="234"/>
      <c r="E32" s="234"/>
      <c r="F32" s="161"/>
    </row>
    <row r="33" spans="1:6" s="160" customFormat="1" ht="20.85" customHeight="1">
      <c r="A33" s="164"/>
      <c r="B33" s="352"/>
      <c r="C33" s="353"/>
      <c r="D33" s="354"/>
      <c r="E33" s="354"/>
      <c r="F33" s="161"/>
    </row>
    <row r="34" spans="1:6" s="160" customFormat="1" ht="20.85" customHeight="1">
      <c r="A34" s="163"/>
      <c r="B34" s="352"/>
      <c r="C34" s="348"/>
      <c r="D34" s="348"/>
      <c r="E34" s="348"/>
      <c r="F34" s="161"/>
    </row>
    <row r="35" spans="1:6" s="160" customFormat="1" ht="20.85" customHeight="1">
      <c r="A35" s="163"/>
      <c r="B35" s="347"/>
      <c r="C35" s="355"/>
      <c r="D35" s="355"/>
      <c r="E35" s="355"/>
      <c r="F35" s="161"/>
    </row>
    <row r="36" spans="1:6" s="160" customFormat="1" ht="20.85" customHeight="1">
      <c r="A36" s="161"/>
      <c r="B36" s="234"/>
      <c r="C36" s="308"/>
      <c r="D36" s="308"/>
      <c r="E36" s="308"/>
      <c r="F36" s="161"/>
    </row>
  </sheetData>
  <mergeCells count="17">
    <mergeCell ref="C24:E24"/>
    <mergeCell ref="C25:E25"/>
    <mergeCell ref="B3:F3"/>
    <mergeCell ref="A23:F23"/>
    <mergeCell ref="C22:D22"/>
    <mergeCell ref="A1:F1"/>
    <mergeCell ref="A2:F2"/>
    <mergeCell ref="B4:F4"/>
    <mergeCell ref="B5:F5"/>
    <mergeCell ref="C21:D21"/>
    <mergeCell ref="C35:E35"/>
    <mergeCell ref="C36:E36"/>
    <mergeCell ref="C26:E26"/>
    <mergeCell ref="C27:E27"/>
    <mergeCell ref="C30:E30"/>
    <mergeCell ref="C31:E31"/>
    <mergeCell ref="C34:E34"/>
  </mergeCells>
  <printOptions horizontalCentered="1"/>
  <pageMargins left="0.51181102362204722" right="0.19685039370078741" top="0.59055118110236227" bottom="0.31496062992125984" header="0.39370078740157483" footer="0.62992125984251968"/>
  <pageSetup paperSize="9" scale="98" orientation="portrait" r:id="rId1"/>
  <headerFooter>
    <oddHeader xml:space="preserve">&amp;R&amp;"PSL Text,Regular"ท.ก.ปร.2ข  แผ่นที่ &amp;P / &amp;N  </oddHeader>
  </headerFooter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0"/>
  </sheetPr>
  <dimension ref="A1:SS294"/>
  <sheetViews>
    <sheetView view="pageBreakPreview" zoomScale="115" zoomScaleNormal="100" zoomScaleSheetLayoutView="115" workbookViewId="0">
      <selection activeCell="I11" sqref="I11"/>
    </sheetView>
  </sheetViews>
  <sheetFormatPr defaultColWidth="0" defaultRowHeight="24"/>
  <cols>
    <col min="1" max="1" width="6.375" style="84" customWidth="1"/>
    <col min="2" max="2" width="67.625" style="87" customWidth="1"/>
    <col min="3" max="3" width="7.625" style="88" customWidth="1"/>
    <col min="4" max="4" width="5.875" style="84" customWidth="1"/>
    <col min="5" max="8" width="13.125" style="88" customWidth="1"/>
    <col min="9" max="9" width="15.625" style="88" customWidth="1"/>
    <col min="10" max="10" width="20.625" style="84" customWidth="1"/>
    <col min="11" max="255" width="0" style="84" hidden="1"/>
    <col min="256" max="256" width="9.375" style="250" customWidth="1"/>
    <col min="257" max="257" width="26.875" style="250" customWidth="1"/>
    <col min="258" max="258" width="7.625" style="84" customWidth="1"/>
    <col min="259" max="259" width="5.875" style="84" customWidth="1"/>
    <col min="260" max="260" width="7.25" style="84" customWidth="1"/>
    <col min="261" max="261" width="8" style="84" customWidth="1"/>
    <col min="262" max="262" width="6.875" style="84" customWidth="1"/>
    <col min="263" max="263" width="8.875" style="84" customWidth="1"/>
    <col min="264" max="264" width="8.625" style="250" customWidth="1"/>
    <col min="265" max="265" width="8.375" style="250" customWidth="1"/>
    <col min="266" max="266" width="8" style="84" customWidth="1"/>
    <col min="267" max="511" width="0" style="84" hidden="1"/>
    <col min="512" max="512" width="6.375" style="84" customWidth="1"/>
    <col min="513" max="513" width="50.25" style="84" customWidth="1"/>
    <col min="514" max="514" width="7.625" style="84" customWidth="1"/>
    <col min="515" max="515" width="5.875" style="84" customWidth="1"/>
    <col min="516" max="520" width="13.625" style="84" customWidth="1"/>
    <col min="521" max="521" width="32.5" style="84" customWidth="1"/>
    <col min="522" max="522" width="8" style="84" customWidth="1"/>
    <col min="523" max="767" width="0" style="84" hidden="1"/>
    <col min="768" max="768" width="6.375" style="84" customWidth="1"/>
    <col min="769" max="769" width="50.25" style="84" customWidth="1"/>
    <col min="770" max="770" width="7.625" style="84" customWidth="1"/>
    <col min="771" max="771" width="5.875" style="84" customWidth="1"/>
    <col min="772" max="776" width="13.625" style="84" customWidth="1"/>
    <col min="777" max="777" width="32.5" style="84" customWidth="1"/>
    <col min="778" max="778" width="8" style="84" customWidth="1"/>
    <col min="779" max="1023" width="0" style="84" hidden="1"/>
    <col min="1024" max="1024" width="6.375" style="84" customWidth="1"/>
    <col min="1025" max="1025" width="50.25" style="84" customWidth="1"/>
    <col min="1026" max="1026" width="7.625" style="84" customWidth="1"/>
    <col min="1027" max="1027" width="5.875" style="84" customWidth="1"/>
    <col min="1028" max="1032" width="13.625" style="84" customWidth="1"/>
    <col min="1033" max="1033" width="32.5" style="84" customWidth="1"/>
    <col min="1034" max="1034" width="8" style="84" customWidth="1"/>
    <col min="1035" max="1279" width="0" style="84" hidden="1"/>
    <col min="1280" max="1280" width="6.375" style="84" customWidth="1"/>
    <col min="1281" max="1281" width="50.25" style="84" customWidth="1"/>
    <col min="1282" max="1282" width="7.625" style="84" customWidth="1"/>
    <col min="1283" max="1283" width="5.875" style="84" customWidth="1"/>
    <col min="1284" max="1288" width="13.625" style="84" customWidth="1"/>
    <col min="1289" max="1289" width="32.5" style="84" customWidth="1"/>
    <col min="1290" max="1290" width="8" style="84" customWidth="1"/>
    <col min="1291" max="1535" width="0" style="84" hidden="1"/>
    <col min="1536" max="1536" width="6.375" style="84" customWidth="1"/>
    <col min="1537" max="1537" width="50.25" style="84" customWidth="1"/>
    <col min="1538" max="1538" width="7.625" style="84" customWidth="1"/>
    <col min="1539" max="1539" width="5.875" style="84" customWidth="1"/>
    <col min="1540" max="1544" width="13.625" style="84" customWidth="1"/>
    <col min="1545" max="1545" width="32.5" style="84" customWidth="1"/>
    <col min="1546" max="1546" width="8" style="84" customWidth="1"/>
    <col min="1547" max="1791" width="0" style="84" hidden="1"/>
    <col min="1792" max="1792" width="6.375" style="84" customWidth="1"/>
    <col min="1793" max="1793" width="50.25" style="84" customWidth="1"/>
    <col min="1794" max="1794" width="7.625" style="84" customWidth="1"/>
    <col min="1795" max="1795" width="5.875" style="84" customWidth="1"/>
    <col min="1796" max="1800" width="13.625" style="84" customWidth="1"/>
    <col min="1801" max="1801" width="32.5" style="84" customWidth="1"/>
    <col min="1802" max="1802" width="8" style="84" customWidth="1"/>
    <col min="1803" max="2047" width="0" style="84" hidden="1"/>
    <col min="2048" max="2048" width="6.375" style="84" customWidth="1"/>
    <col min="2049" max="2049" width="50.25" style="84" customWidth="1"/>
    <col min="2050" max="2050" width="7.625" style="84" customWidth="1"/>
    <col min="2051" max="2051" width="5.875" style="84" customWidth="1"/>
    <col min="2052" max="2056" width="13.625" style="84" customWidth="1"/>
    <col min="2057" max="2057" width="32.5" style="84" customWidth="1"/>
    <col min="2058" max="2058" width="8" style="84" customWidth="1"/>
    <col min="2059" max="2303" width="0" style="84" hidden="1"/>
    <col min="2304" max="2304" width="6.375" style="84" customWidth="1"/>
    <col min="2305" max="2305" width="50.25" style="84" customWidth="1"/>
    <col min="2306" max="2306" width="7.625" style="84" customWidth="1"/>
    <col min="2307" max="2307" width="5.875" style="84" customWidth="1"/>
    <col min="2308" max="2312" width="13.625" style="84" customWidth="1"/>
    <col min="2313" max="2313" width="32.5" style="84" customWidth="1"/>
    <col min="2314" max="2314" width="8" style="84" customWidth="1"/>
    <col min="2315" max="2559" width="0" style="84" hidden="1"/>
    <col min="2560" max="2560" width="6.375" style="84" customWidth="1"/>
    <col min="2561" max="2561" width="50.25" style="84" customWidth="1"/>
    <col min="2562" max="2562" width="7.625" style="84" customWidth="1"/>
    <col min="2563" max="2563" width="5.875" style="84" customWidth="1"/>
    <col min="2564" max="2568" width="13.625" style="84" customWidth="1"/>
    <col min="2569" max="2569" width="32.5" style="84" customWidth="1"/>
    <col min="2570" max="2570" width="8" style="84" customWidth="1"/>
    <col min="2571" max="2815" width="0" style="84" hidden="1"/>
    <col min="2816" max="2816" width="6.375" style="84" customWidth="1"/>
    <col min="2817" max="2817" width="50.25" style="84" customWidth="1"/>
    <col min="2818" max="2818" width="7.625" style="84" customWidth="1"/>
    <col min="2819" max="2819" width="5.875" style="84" customWidth="1"/>
    <col min="2820" max="2824" width="13.625" style="84" customWidth="1"/>
    <col min="2825" max="2825" width="32.5" style="84" customWidth="1"/>
    <col min="2826" max="2826" width="8" style="84" customWidth="1"/>
    <col min="2827" max="3071" width="0" style="84" hidden="1"/>
    <col min="3072" max="3072" width="6.375" style="84" customWidth="1"/>
    <col min="3073" max="3073" width="50.25" style="84" customWidth="1"/>
    <col min="3074" max="3074" width="7.625" style="84" customWidth="1"/>
    <col min="3075" max="3075" width="5.875" style="84" customWidth="1"/>
    <col min="3076" max="3080" width="13.625" style="84" customWidth="1"/>
    <col min="3081" max="3081" width="32.5" style="84" customWidth="1"/>
    <col min="3082" max="3082" width="8" style="84" customWidth="1"/>
    <col min="3083" max="3327" width="0" style="84" hidden="1"/>
    <col min="3328" max="3328" width="6.375" style="84" customWidth="1"/>
    <col min="3329" max="3329" width="50.25" style="84" customWidth="1"/>
    <col min="3330" max="3330" width="7.625" style="84" customWidth="1"/>
    <col min="3331" max="3331" width="5.875" style="84" customWidth="1"/>
    <col min="3332" max="3336" width="13.625" style="84" customWidth="1"/>
    <col min="3337" max="3337" width="32.5" style="84" customWidth="1"/>
    <col min="3338" max="3338" width="8" style="84" customWidth="1"/>
    <col min="3339" max="3583" width="0" style="84" hidden="1"/>
    <col min="3584" max="3584" width="6.375" style="84" customWidth="1"/>
    <col min="3585" max="3585" width="50.25" style="84" customWidth="1"/>
    <col min="3586" max="3586" width="7.625" style="84" customWidth="1"/>
    <col min="3587" max="3587" width="5.875" style="84" customWidth="1"/>
    <col min="3588" max="3592" width="13.625" style="84" customWidth="1"/>
    <col min="3593" max="3593" width="32.5" style="84" customWidth="1"/>
    <col min="3594" max="3594" width="8" style="84" customWidth="1"/>
    <col min="3595" max="3839" width="0" style="84" hidden="1"/>
    <col min="3840" max="3840" width="6.375" style="84" customWidth="1"/>
    <col min="3841" max="3841" width="50.25" style="84" customWidth="1"/>
    <col min="3842" max="3842" width="7.625" style="84" customWidth="1"/>
    <col min="3843" max="3843" width="5.875" style="84" customWidth="1"/>
    <col min="3844" max="3848" width="13.625" style="84" customWidth="1"/>
    <col min="3849" max="3849" width="32.5" style="84" customWidth="1"/>
    <col min="3850" max="3850" width="8" style="84" customWidth="1"/>
    <col min="3851" max="4095" width="0" style="84" hidden="1"/>
    <col min="4096" max="4096" width="6.375" style="84" customWidth="1"/>
    <col min="4097" max="4097" width="50.25" style="84" customWidth="1"/>
    <col min="4098" max="4098" width="7.625" style="84" customWidth="1"/>
    <col min="4099" max="4099" width="5.875" style="84" customWidth="1"/>
    <col min="4100" max="4104" width="13.625" style="84" customWidth="1"/>
    <col min="4105" max="4105" width="32.5" style="84" customWidth="1"/>
    <col min="4106" max="4106" width="8" style="84" customWidth="1"/>
    <col min="4107" max="4351" width="0" style="84" hidden="1"/>
    <col min="4352" max="4352" width="6.375" style="84" customWidth="1"/>
    <col min="4353" max="4353" width="50.25" style="84" customWidth="1"/>
    <col min="4354" max="4354" width="7.625" style="84" customWidth="1"/>
    <col min="4355" max="4355" width="5.875" style="84" customWidth="1"/>
    <col min="4356" max="4360" width="13.625" style="84" customWidth="1"/>
    <col min="4361" max="4361" width="32.5" style="84" customWidth="1"/>
    <col min="4362" max="4362" width="8" style="84" customWidth="1"/>
    <col min="4363" max="4607" width="0" style="84" hidden="1"/>
    <col min="4608" max="4608" width="6.375" style="84" customWidth="1"/>
    <col min="4609" max="4609" width="50.25" style="84" customWidth="1"/>
    <col min="4610" max="4610" width="7.625" style="84" customWidth="1"/>
    <col min="4611" max="4611" width="5.875" style="84" customWidth="1"/>
    <col min="4612" max="4616" width="13.625" style="84" customWidth="1"/>
    <col min="4617" max="4617" width="32.5" style="84" customWidth="1"/>
    <col min="4618" max="4618" width="8" style="84" customWidth="1"/>
    <col min="4619" max="4863" width="0" style="84" hidden="1"/>
    <col min="4864" max="4864" width="6.375" style="84" customWidth="1"/>
    <col min="4865" max="4865" width="50.25" style="84" customWidth="1"/>
    <col min="4866" max="4866" width="7.625" style="84" customWidth="1"/>
    <col min="4867" max="4867" width="5.875" style="84" customWidth="1"/>
    <col min="4868" max="4872" width="13.625" style="84" customWidth="1"/>
    <col min="4873" max="4873" width="32.5" style="84" customWidth="1"/>
    <col min="4874" max="4874" width="8" style="84" customWidth="1"/>
    <col min="4875" max="5119" width="0" style="84" hidden="1"/>
    <col min="5120" max="5120" width="6.375" style="84" customWidth="1"/>
    <col min="5121" max="5121" width="50.25" style="84" customWidth="1"/>
    <col min="5122" max="5122" width="7.625" style="84" customWidth="1"/>
    <col min="5123" max="5123" width="5.875" style="84" customWidth="1"/>
    <col min="5124" max="5128" width="13.625" style="84" customWidth="1"/>
    <col min="5129" max="5129" width="32.5" style="84" customWidth="1"/>
    <col min="5130" max="5130" width="8" style="84" customWidth="1"/>
    <col min="5131" max="5375" width="0" style="84" hidden="1"/>
    <col min="5376" max="5376" width="6.375" style="84" customWidth="1"/>
    <col min="5377" max="5377" width="50.25" style="84" customWidth="1"/>
    <col min="5378" max="5378" width="7.625" style="84" customWidth="1"/>
    <col min="5379" max="5379" width="5.875" style="84" customWidth="1"/>
    <col min="5380" max="5384" width="13.625" style="84" customWidth="1"/>
    <col min="5385" max="5385" width="32.5" style="84" customWidth="1"/>
    <col min="5386" max="5386" width="8" style="84" customWidth="1"/>
    <col min="5387" max="5631" width="0" style="84" hidden="1"/>
    <col min="5632" max="5632" width="6.375" style="84" customWidth="1"/>
    <col min="5633" max="5633" width="50.25" style="84" customWidth="1"/>
    <col min="5634" max="5634" width="7.625" style="84" customWidth="1"/>
    <col min="5635" max="5635" width="5.875" style="84" customWidth="1"/>
    <col min="5636" max="5640" width="13.625" style="84" customWidth="1"/>
    <col min="5641" max="5641" width="32.5" style="84" customWidth="1"/>
    <col min="5642" max="5642" width="8" style="84" customWidth="1"/>
    <col min="5643" max="5887" width="0" style="84" hidden="1"/>
    <col min="5888" max="5888" width="6.375" style="84" customWidth="1"/>
    <col min="5889" max="5889" width="50.25" style="84" customWidth="1"/>
    <col min="5890" max="5890" width="7.625" style="84" customWidth="1"/>
    <col min="5891" max="5891" width="5.875" style="84" customWidth="1"/>
    <col min="5892" max="5896" width="13.625" style="84" customWidth="1"/>
    <col min="5897" max="5897" width="32.5" style="84" customWidth="1"/>
    <col min="5898" max="5898" width="8" style="84" customWidth="1"/>
    <col min="5899" max="6143" width="0" style="84" hidden="1"/>
    <col min="6144" max="6144" width="6.375" style="84" customWidth="1"/>
    <col min="6145" max="6145" width="50.25" style="84" customWidth="1"/>
    <col min="6146" max="6146" width="7.625" style="84" customWidth="1"/>
    <col min="6147" max="6147" width="5.875" style="84" customWidth="1"/>
    <col min="6148" max="6152" width="13.625" style="84" customWidth="1"/>
    <col min="6153" max="6153" width="32.5" style="84" customWidth="1"/>
    <col min="6154" max="6154" width="8" style="84" customWidth="1"/>
    <col min="6155" max="6399" width="0" style="84" hidden="1"/>
    <col min="6400" max="6400" width="6.375" style="84" customWidth="1"/>
    <col min="6401" max="6401" width="50.25" style="84" customWidth="1"/>
    <col min="6402" max="6402" width="7.625" style="84" customWidth="1"/>
    <col min="6403" max="6403" width="5.875" style="84" customWidth="1"/>
    <col min="6404" max="6408" width="13.625" style="84" customWidth="1"/>
    <col min="6409" max="6409" width="32.5" style="84" customWidth="1"/>
    <col min="6410" max="6410" width="8" style="84" customWidth="1"/>
    <col min="6411" max="6655" width="0" style="84" hidden="1"/>
    <col min="6656" max="6656" width="6.375" style="84" customWidth="1"/>
    <col min="6657" max="6657" width="50.25" style="84" customWidth="1"/>
    <col min="6658" max="6658" width="7.625" style="84" customWidth="1"/>
    <col min="6659" max="6659" width="5.875" style="84" customWidth="1"/>
    <col min="6660" max="6664" width="13.625" style="84" customWidth="1"/>
    <col min="6665" max="6665" width="32.5" style="84" customWidth="1"/>
    <col min="6666" max="6666" width="8" style="84" customWidth="1"/>
    <col min="6667" max="6911" width="0" style="84" hidden="1"/>
    <col min="6912" max="6912" width="6.375" style="84" customWidth="1"/>
    <col min="6913" max="6913" width="50.25" style="84" customWidth="1"/>
    <col min="6914" max="6914" width="7.625" style="84" customWidth="1"/>
    <col min="6915" max="6915" width="5.875" style="84" customWidth="1"/>
    <col min="6916" max="6920" width="13.625" style="84" customWidth="1"/>
    <col min="6921" max="6921" width="32.5" style="84" customWidth="1"/>
    <col min="6922" max="6922" width="8" style="84" customWidth="1"/>
    <col min="6923" max="7167" width="0" style="84" hidden="1"/>
    <col min="7168" max="7168" width="6.375" style="84" customWidth="1"/>
    <col min="7169" max="7169" width="50.25" style="84" customWidth="1"/>
    <col min="7170" max="7170" width="7.625" style="84" customWidth="1"/>
    <col min="7171" max="7171" width="5.875" style="84" customWidth="1"/>
    <col min="7172" max="7176" width="13.625" style="84" customWidth="1"/>
    <col min="7177" max="7177" width="32.5" style="84" customWidth="1"/>
    <col min="7178" max="7178" width="8" style="84" customWidth="1"/>
    <col min="7179" max="7423" width="0" style="84" hidden="1"/>
    <col min="7424" max="7424" width="6.375" style="84" customWidth="1"/>
    <col min="7425" max="7425" width="50.25" style="84" customWidth="1"/>
    <col min="7426" max="7426" width="7.625" style="84" customWidth="1"/>
    <col min="7427" max="7427" width="5.875" style="84" customWidth="1"/>
    <col min="7428" max="7432" width="13.625" style="84" customWidth="1"/>
    <col min="7433" max="7433" width="32.5" style="84" customWidth="1"/>
    <col min="7434" max="7434" width="8" style="84" customWidth="1"/>
    <col min="7435" max="7679" width="0" style="84" hidden="1"/>
    <col min="7680" max="7680" width="6.375" style="84" customWidth="1"/>
    <col min="7681" max="7681" width="50.25" style="84" customWidth="1"/>
    <col min="7682" max="7682" width="7.625" style="84" customWidth="1"/>
    <col min="7683" max="7683" width="5.875" style="84" customWidth="1"/>
    <col min="7684" max="7688" width="13.625" style="84" customWidth="1"/>
    <col min="7689" max="7689" width="32.5" style="84" customWidth="1"/>
    <col min="7690" max="7690" width="8" style="84" customWidth="1"/>
    <col min="7691" max="7935" width="0" style="84" hidden="1"/>
    <col min="7936" max="7936" width="6.375" style="84" customWidth="1"/>
    <col min="7937" max="7937" width="50.25" style="84" customWidth="1"/>
    <col min="7938" max="7938" width="7.625" style="84" customWidth="1"/>
    <col min="7939" max="7939" width="5.875" style="84" customWidth="1"/>
    <col min="7940" max="7944" width="13.625" style="84" customWidth="1"/>
    <col min="7945" max="7945" width="32.5" style="84" customWidth="1"/>
    <col min="7946" max="7946" width="8" style="84" customWidth="1"/>
    <col min="7947" max="8191" width="0" style="84" hidden="1"/>
    <col min="8192" max="8192" width="6.375" style="84" customWidth="1"/>
    <col min="8193" max="8193" width="50.25" style="84" customWidth="1"/>
    <col min="8194" max="8194" width="7.625" style="84" customWidth="1"/>
    <col min="8195" max="8195" width="5.875" style="84" customWidth="1"/>
    <col min="8196" max="8200" width="13.625" style="84" customWidth="1"/>
    <col min="8201" max="8201" width="32.5" style="84" customWidth="1"/>
    <col min="8202" max="8202" width="8" style="84" customWidth="1"/>
    <col min="8203" max="8447" width="0" style="84" hidden="1"/>
    <col min="8448" max="8448" width="6.375" style="84" customWidth="1"/>
    <col min="8449" max="8449" width="50.25" style="84" customWidth="1"/>
    <col min="8450" max="8450" width="7.625" style="84" customWidth="1"/>
    <col min="8451" max="8451" width="5.875" style="84" customWidth="1"/>
    <col min="8452" max="8456" width="13.625" style="84" customWidth="1"/>
    <col min="8457" max="8457" width="32.5" style="84" customWidth="1"/>
    <col min="8458" max="8458" width="8" style="84" customWidth="1"/>
    <col min="8459" max="8703" width="0" style="84" hidden="1"/>
    <col min="8704" max="8704" width="6.375" style="84" customWidth="1"/>
    <col min="8705" max="8705" width="50.25" style="84" customWidth="1"/>
    <col min="8706" max="8706" width="7.625" style="84" customWidth="1"/>
    <col min="8707" max="8707" width="5.875" style="84" customWidth="1"/>
    <col min="8708" max="8712" width="13.625" style="84" customWidth="1"/>
    <col min="8713" max="8713" width="32.5" style="84" customWidth="1"/>
    <col min="8714" max="8714" width="8" style="84" customWidth="1"/>
    <col min="8715" max="8959" width="0" style="84" hidden="1"/>
    <col min="8960" max="8960" width="6.375" style="84" customWidth="1"/>
    <col min="8961" max="8961" width="50.25" style="84" customWidth="1"/>
    <col min="8962" max="8962" width="7.625" style="84" customWidth="1"/>
    <col min="8963" max="8963" width="5.875" style="84" customWidth="1"/>
    <col min="8964" max="8968" width="13.625" style="84" customWidth="1"/>
    <col min="8969" max="8969" width="32.5" style="84" customWidth="1"/>
    <col min="8970" max="8970" width="8" style="84" customWidth="1"/>
    <col min="8971" max="9215" width="0" style="84" hidden="1"/>
    <col min="9216" max="9216" width="6.375" style="84" customWidth="1"/>
    <col min="9217" max="9217" width="50.25" style="84" customWidth="1"/>
    <col min="9218" max="9218" width="7.625" style="84" customWidth="1"/>
    <col min="9219" max="9219" width="5.875" style="84" customWidth="1"/>
    <col min="9220" max="9224" width="13.625" style="84" customWidth="1"/>
    <col min="9225" max="9225" width="32.5" style="84" customWidth="1"/>
    <col min="9226" max="9226" width="8" style="84" customWidth="1"/>
    <col min="9227" max="9471" width="0" style="84" hidden="1"/>
    <col min="9472" max="9472" width="6.375" style="84" customWidth="1"/>
    <col min="9473" max="9473" width="50.25" style="84" customWidth="1"/>
    <col min="9474" max="9474" width="7.625" style="84" customWidth="1"/>
    <col min="9475" max="9475" width="5.875" style="84" customWidth="1"/>
    <col min="9476" max="9480" width="13.625" style="84" customWidth="1"/>
    <col min="9481" max="9481" width="32.5" style="84" customWidth="1"/>
    <col min="9482" max="9482" width="8" style="84" customWidth="1"/>
    <col min="9483" max="9727" width="0" style="84" hidden="1"/>
    <col min="9728" max="9728" width="6.375" style="84" customWidth="1"/>
    <col min="9729" max="9729" width="50.25" style="84" customWidth="1"/>
    <col min="9730" max="9730" width="7.625" style="84" customWidth="1"/>
    <col min="9731" max="9731" width="5.875" style="84" customWidth="1"/>
    <col min="9732" max="9736" width="13.625" style="84" customWidth="1"/>
    <col min="9737" max="9737" width="32.5" style="84" customWidth="1"/>
    <col min="9738" max="9738" width="8" style="84" customWidth="1"/>
    <col min="9739" max="9983" width="0" style="84" hidden="1"/>
    <col min="9984" max="9984" width="6.375" style="84" customWidth="1"/>
    <col min="9985" max="9985" width="50.25" style="84" customWidth="1"/>
    <col min="9986" max="9986" width="7.625" style="84" customWidth="1"/>
    <col min="9987" max="9987" width="5.875" style="84" customWidth="1"/>
    <col min="9988" max="9992" width="13.625" style="84" customWidth="1"/>
    <col min="9993" max="9993" width="32.5" style="84" customWidth="1"/>
    <col min="9994" max="9994" width="8" style="84" customWidth="1"/>
    <col min="9995" max="10239" width="0" style="84" hidden="1"/>
    <col min="10240" max="10240" width="6.375" style="84" customWidth="1"/>
    <col min="10241" max="10241" width="50.25" style="84" customWidth="1"/>
    <col min="10242" max="10242" width="7.625" style="84" customWidth="1"/>
    <col min="10243" max="10243" width="5.875" style="84" customWidth="1"/>
    <col min="10244" max="10248" width="13.625" style="84" customWidth="1"/>
    <col min="10249" max="10249" width="32.5" style="84" customWidth="1"/>
    <col min="10250" max="10250" width="8" style="84" customWidth="1"/>
    <col min="10251" max="10495" width="0" style="84" hidden="1"/>
    <col min="10496" max="10496" width="6.375" style="84" customWidth="1"/>
    <col min="10497" max="10497" width="50.25" style="84" customWidth="1"/>
    <col min="10498" max="10498" width="7.625" style="84" customWidth="1"/>
    <col min="10499" max="10499" width="5.875" style="84" customWidth="1"/>
    <col min="10500" max="10504" width="13.625" style="84" customWidth="1"/>
    <col min="10505" max="10505" width="32.5" style="84" customWidth="1"/>
    <col min="10506" max="10506" width="8" style="84" customWidth="1"/>
    <col min="10507" max="10751" width="0" style="84" hidden="1"/>
    <col min="10752" max="10752" width="6.375" style="84" customWidth="1"/>
    <col min="10753" max="10753" width="50.25" style="84" customWidth="1"/>
    <col min="10754" max="10754" width="7.625" style="84" customWidth="1"/>
    <col min="10755" max="10755" width="5.875" style="84" customWidth="1"/>
    <col min="10756" max="10760" width="13.625" style="84" customWidth="1"/>
    <col min="10761" max="10761" width="32.5" style="84" customWidth="1"/>
    <col min="10762" max="10762" width="8" style="84" customWidth="1"/>
    <col min="10763" max="11007" width="0" style="84" hidden="1"/>
    <col min="11008" max="11008" width="6.375" style="84" customWidth="1"/>
    <col min="11009" max="11009" width="50.25" style="84" customWidth="1"/>
    <col min="11010" max="11010" width="7.625" style="84" customWidth="1"/>
    <col min="11011" max="11011" width="5.875" style="84" customWidth="1"/>
    <col min="11012" max="11016" width="13.625" style="84" customWidth="1"/>
    <col min="11017" max="11017" width="32.5" style="84" customWidth="1"/>
    <col min="11018" max="11018" width="8" style="84" customWidth="1"/>
    <col min="11019" max="11263" width="0" style="84" hidden="1"/>
    <col min="11264" max="11264" width="6.375" style="84" customWidth="1"/>
    <col min="11265" max="11265" width="50.25" style="84" customWidth="1"/>
    <col min="11266" max="11266" width="7.625" style="84" customWidth="1"/>
    <col min="11267" max="11267" width="5.875" style="84" customWidth="1"/>
    <col min="11268" max="11272" width="13.625" style="84" customWidth="1"/>
    <col min="11273" max="11273" width="32.5" style="84" customWidth="1"/>
    <col min="11274" max="11274" width="8" style="84" customWidth="1"/>
    <col min="11275" max="11519" width="0" style="84" hidden="1"/>
    <col min="11520" max="11520" width="6.375" style="84" customWidth="1"/>
    <col min="11521" max="11521" width="50.25" style="84" customWidth="1"/>
    <col min="11522" max="11522" width="7.625" style="84" customWidth="1"/>
    <col min="11523" max="11523" width="5.875" style="84" customWidth="1"/>
    <col min="11524" max="11528" width="13.625" style="84" customWidth="1"/>
    <col min="11529" max="11529" width="32.5" style="84" customWidth="1"/>
    <col min="11530" max="11530" width="8" style="84" customWidth="1"/>
    <col min="11531" max="11775" width="0" style="84" hidden="1"/>
    <col min="11776" max="11776" width="6.375" style="84" customWidth="1"/>
    <col min="11777" max="11777" width="50.25" style="84" customWidth="1"/>
    <col min="11778" max="11778" width="7.625" style="84" customWidth="1"/>
    <col min="11779" max="11779" width="5.875" style="84" customWidth="1"/>
    <col min="11780" max="11784" width="13.625" style="84" customWidth="1"/>
    <col min="11785" max="11785" width="32.5" style="84" customWidth="1"/>
    <col min="11786" max="11786" width="8" style="84" customWidth="1"/>
    <col min="11787" max="12031" width="0" style="84" hidden="1"/>
    <col min="12032" max="12032" width="6.375" style="84" customWidth="1"/>
    <col min="12033" max="12033" width="50.25" style="84" customWidth="1"/>
    <col min="12034" max="12034" width="7.625" style="84" customWidth="1"/>
    <col min="12035" max="12035" width="5.875" style="84" customWidth="1"/>
    <col min="12036" max="12040" width="13.625" style="84" customWidth="1"/>
    <col min="12041" max="12041" width="32.5" style="84" customWidth="1"/>
    <col min="12042" max="12042" width="8" style="84" customWidth="1"/>
    <col min="12043" max="12287" width="0" style="84" hidden="1"/>
    <col min="12288" max="12288" width="6.375" style="84" customWidth="1"/>
    <col min="12289" max="12289" width="50.25" style="84" customWidth="1"/>
    <col min="12290" max="12290" width="7.625" style="84" customWidth="1"/>
    <col min="12291" max="12291" width="5.875" style="84" customWidth="1"/>
    <col min="12292" max="12296" width="13.625" style="84" customWidth="1"/>
    <col min="12297" max="12297" width="32.5" style="84" customWidth="1"/>
    <col min="12298" max="12298" width="8" style="84" customWidth="1"/>
    <col min="12299" max="12543" width="0" style="84" hidden="1"/>
    <col min="12544" max="12544" width="6.375" style="84" customWidth="1"/>
    <col min="12545" max="12545" width="50.25" style="84" customWidth="1"/>
    <col min="12546" max="12546" width="7.625" style="84" customWidth="1"/>
    <col min="12547" max="12547" width="5.875" style="84" customWidth="1"/>
    <col min="12548" max="12552" width="13.625" style="84" customWidth="1"/>
    <col min="12553" max="12553" width="32.5" style="84" customWidth="1"/>
    <col min="12554" max="12554" width="8" style="84" customWidth="1"/>
    <col min="12555" max="12799" width="0" style="84" hidden="1"/>
    <col min="12800" max="12800" width="6.375" style="84" customWidth="1"/>
    <col min="12801" max="12801" width="50.25" style="84" customWidth="1"/>
    <col min="12802" max="12802" width="7.625" style="84" customWidth="1"/>
    <col min="12803" max="12803" width="5.875" style="84" customWidth="1"/>
    <col min="12804" max="12808" width="13.625" style="84" customWidth="1"/>
    <col min="12809" max="12809" width="32.5" style="84" customWidth="1"/>
    <col min="12810" max="12810" width="8" style="84" customWidth="1"/>
    <col min="12811" max="13055" width="0" style="84" hidden="1"/>
    <col min="13056" max="13056" width="6.375" style="84" customWidth="1"/>
    <col min="13057" max="13057" width="50.25" style="84" customWidth="1"/>
    <col min="13058" max="13058" width="7.625" style="84" customWidth="1"/>
    <col min="13059" max="13059" width="5.875" style="84" customWidth="1"/>
    <col min="13060" max="13064" width="13.625" style="84" customWidth="1"/>
    <col min="13065" max="13065" width="32.5" style="84" customWidth="1"/>
    <col min="13066" max="13066" width="8" style="84" customWidth="1"/>
    <col min="13067" max="13311" width="0" style="84" hidden="1"/>
    <col min="13312" max="13312" width="6.375" style="84" customWidth="1"/>
    <col min="13313" max="13313" width="50.25" style="84" customWidth="1"/>
    <col min="13314" max="13314" width="7.625" style="84" customWidth="1"/>
    <col min="13315" max="13315" width="5.875" style="84" customWidth="1"/>
    <col min="13316" max="13320" width="13.625" style="84" customWidth="1"/>
    <col min="13321" max="13321" width="32.5" style="84" customWidth="1"/>
    <col min="13322" max="13322" width="8" style="84" customWidth="1"/>
    <col min="13323" max="13567" width="0" style="84" hidden="1"/>
    <col min="13568" max="13568" width="6.375" style="84" customWidth="1"/>
    <col min="13569" max="13569" width="50.25" style="84" customWidth="1"/>
    <col min="13570" max="13570" width="7.625" style="84" customWidth="1"/>
    <col min="13571" max="13571" width="5.875" style="84" customWidth="1"/>
    <col min="13572" max="13576" width="13.625" style="84" customWidth="1"/>
    <col min="13577" max="13577" width="32.5" style="84" customWidth="1"/>
    <col min="13578" max="13578" width="8" style="84" customWidth="1"/>
    <col min="13579" max="13823" width="0" style="84" hidden="1"/>
    <col min="13824" max="13824" width="6.375" style="84" customWidth="1"/>
    <col min="13825" max="13825" width="50.25" style="84" customWidth="1"/>
    <col min="13826" max="13826" width="7.625" style="84" customWidth="1"/>
    <col min="13827" max="13827" width="5.875" style="84" customWidth="1"/>
    <col min="13828" max="13832" width="13.625" style="84" customWidth="1"/>
    <col min="13833" max="13833" width="32.5" style="84" customWidth="1"/>
    <col min="13834" max="13834" width="8" style="84" customWidth="1"/>
    <col min="13835" max="14079" width="0" style="84" hidden="1"/>
    <col min="14080" max="14080" width="6.375" style="84" customWidth="1"/>
    <col min="14081" max="14081" width="50.25" style="84" customWidth="1"/>
    <col min="14082" max="14082" width="7.625" style="84" customWidth="1"/>
    <col min="14083" max="14083" width="5.875" style="84" customWidth="1"/>
    <col min="14084" max="14088" width="13.625" style="84" customWidth="1"/>
    <col min="14089" max="14089" width="32.5" style="84" customWidth="1"/>
    <col min="14090" max="14090" width="8" style="84" customWidth="1"/>
    <col min="14091" max="14335" width="0" style="84" hidden="1"/>
    <col min="14336" max="14336" width="6.375" style="84" customWidth="1"/>
    <col min="14337" max="14337" width="50.25" style="84" customWidth="1"/>
    <col min="14338" max="14338" width="7.625" style="84" customWidth="1"/>
    <col min="14339" max="14339" width="5.875" style="84" customWidth="1"/>
    <col min="14340" max="14344" width="13.625" style="84" customWidth="1"/>
    <col min="14345" max="14345" width="32.5" style="84" customWidth="1"/>
    <col min="14346" max="14346" width="8" style="84" customWidth="1"/>
    <col min="14347" max="14591" width="0" style="84" hidden="1"/>
    <col min="14592" max="14592" width="6.375" style="84" customWidth="1"/>
    <col min="14593" max="14593" width="50.25" style="84" customWidth="1"/>
    <col min="14594" max="14594" width="7.625" style="84" customWidth="1"/>
    <col min="14595" max="14595" width="5.875" style="84" customWidth="1"/>
    <col min="14596" max="14600" width="13.625" style="84" customWidth="1"/>
    <col min="14601" max="14601" width="32.5" style="84" customWidth="1"/>
    <col min="14602" max="14602" width="8" style="84" customWidth="1"/>
    <col min="14603" max="14847" width="0" style="84" hidden="1"/>
    <col min="14848" max="14848" width="6.375" style="84" customWidth="1"/>
    <col min="14849" max="14849" width="50.25" style="84" customWidth="1"/>
    <col min="14850" max="14850" width="7.625" style="84" customWidth="1"/>
    <col min="14851" max="14851" width="5.875" style="84" customWidth="1"/>
    <col min="14852" max="14856" width="13.625" style="84" customWidth="1"/>
    <col min="14857" max="14857" width="32.5" style="84" customWidth="1"/>
    <col min="14858" max="14858" width="8" style="84" customWidth="1"/>
    <col min="14859" max="15103" width="0" style="84" hidden="1"/>
    <col min="15104" max="15104" width="6.375" style="84" customWidth="1"/>
    <col min="15105" max="15105" width="50.25" style="84" customWidth="1"/>
    <col min="15106" max="15106" width="7.625" style="84" customWidth="1"/>
    <col min="15107" max="15107" width="5.875" style="84" customWidth="1"/>
    <col min="15108" max="15112" width="13.625" style="84" customWidth="1"/>
    <col min="15113" max="15113" width="32.5" style="84" customWidth="1"/>
    <col min="15114" max="15114" width="8" style="84" customWidth="1"/>
    <col min="15115" max="15359" width="0" style="84" hidden="1"/>
    <col min="15360" max="15360" width="6.375" style="84" customWidth="1"/>
    <col min="15361" max="15361" width="50.25" style="84" customWidth="1"/>
    <col min="15362" max="15362" width="7.625" style="84" customWidth="1"/>
    <col min="15363" max="15363" width="5.875" style="84" customWidth="1"/>
    <col min="15364" max="15368" width="13.625" style="84" customWidth="1"/>
    <col min="15369" max="15369" width="32.5" style="84" customWidth="1"/>
    <col min="15370" max="15370" width="8" style="84" customWidth="1"/>
    <col min="15371" max="15615" width="0" style="84" hidden="1"/>
    <col min="15616" max="15616" width="6.375" style="84" customWidth="1"/>
    <col min="15617" max="15617" width="50.25" style="84" customWidth="1"/>
    <col min="15618" max="15618" width="7.625" style="84" customWidth="1"/>
    <col min="15619" max="15619" width="5.875" style="84" customWidth="1"/>
    <col min="15620" max="15624" width="13.625" style="84" customWidth="1"/>
    <col min="15625" max="15625" width="32.5" style="84" customWidth="1"/>
    <col min="15626" max="15626" width="8" style="84" customWidth="1"/>
    <col min="15627" max="15871" width="0" style="84" hidden="1"/>
    <col min="15872" max="15872" width="6.375" style="84" customWidth="1"/>
    <col min="15873" max="15873" width="50.25" style="84" customWidth="1"/>
    <col min="15874" max="15874" width="7.625" style="84" customWidth="1"/>
    <col min="15875" max="15875" width="5.875" style="84" customWidth="1"/>
    <col min="15876" max="15880" width="13.625" style="84" customWidth="1"/>
    <col min="15881" max="15881" width="32.5" style="84" customWidth="1"/>
    <col min="15882" max="15882" width="8" style="84" customWidth="1"/>
    <col min="15883" max="16127" width="0" style="84" hidden="1"/>
    <col min="16128" max="16128" width="6.375" style="84" customWidth="1"/>
    <col min="16129" max="16129" width="50.25" style="84" customWidth="1"/>
    <col min="16130" max="16130" width="7.625" style="84" customWidth="1"/>
    <col min="16131" max="16131" width="5.875" style="84" customWidth="1"/>
    <col min="16132" max="16136" width="13.625" style="84" customWidth="1"/>
    <col min="16137" max="16137" width="32.5" style="84" customWidth="1"/>
    <col min="16138" max="16138" width="8" style="84" customWidth="1"/>
    <col min="16139" max="16384" width="0" style="84" hidden="1"/>
  </cols>
  <sheetData>
    <row r="1" spans="1:265" ht="30" customHeight="1">
      <c r="A1" s="335" t="s">
        <v>10</v>
      </c>
      <c r="B1" s="335"/>
      <c r="C1" s="335"/>
      <c r="D1" s="335"/>
      <c r="E1" s="335"/>
      <c r="F1" s="335"/>
      <c r="G1" s="335"/>
      <c r="H1" s="335"/>
      <c r="I1" s="335"/>
      <c r="J1" s="335"/>
      <c r="IV1" s="249"/>
    </row>
    <row r="2" spans="1:265" s="85" customFormat="1" ht="21.95" customHeight="1">
      <c r="A2" s="89"/>
      <c r="B2" s="90" t="s">
        <v>1893</v>
      </c>
      <c r="C2" s="91"/>
      <c r="D2" s="90"/>
      <c r="E2" s="91"/>
      <c r="F2" s="91"/>
      <c r="G2" s="91"/>
      <c r="H2" s="91"/>
      <c r="I2" s="91"/>
      <c r="J2" s="90"/>
      <c r="IV2" s="251"/>
      <c r="IW2" s="346" t="s">
        <v>1818</v>
      </c>
      <c r="JD2" s="251"/>
      <c r="JE2" s="251"/>
    </row>
    <row r="3" spans="1:265" s="85" customFormat="1" ht="21.95" customHeight="1">
      <c r="A3" s="89"/>
      <c r="B3" s="90" t="s">
        <v>1892</v>
      </c>
      <c r="C3" s="90"/>
      <c r="D3" s="241"/>
      <c r="E3" s="241" t="s">
        <v>1885</v>
      </c>
      <c r="F3" s="241"/>
      <c r="G3" s="241"/>
      <c r="H3" s="241"/>
      <c r="I3" s="336" t="s">
        <v>1812</v>
      </c>
      <c r="J3" s="336"/>
      <c r="IV3" s="251"/>
      <c r="IW3" s="251"/>
      <c r="JD3" s="251"/>
      <c r="JE3" s="251"/>
    </row>
    <row r="4" spans="1:265" s="85" customFormat="1" ht="21.95" customHeight="1">
      <c r="A4" s="89"/>
      <c r="B4" s="241" t="s">
        <v>1825</v>
      </c>
      <c r="C4" s="241"/>
      <c r="D4" s="241"/>
      <c r="E4" s="241" t="s">
        <v>21</v>
      </c>
      <c r="F4" s="92" t="s">
        <v>1897</v>
      </c>
      <c r="G4" s="93"/>
      <c r="H4" s="94"/>
      <c r="I4" s="95"/>
      <c r="J4" s="93"/>
      <c r="IV4" s="251"/>
      <c r="IW4" s="251"/>
      <c r="JD4" s="251"/>
      <c r="JE4" s="251"/>
    </row>
    <row r="5" spans="1:265" s="85" customFormat="1" ht="21.95" customHeight="1">
      <c r="A5" s="89"/>
      <c r="B5" s="96" t="s">
        <v>1898</v>
      </c>
      <c r="C5" s="97"/>
      <c r="D5" s="98"/>
      <c r="E5" s="98"/>
      <c r="F5" s="337"/>
      <c r="G5" s="337"/>
      <c r="H5" s="337"/>
      <c r="I5" s="99"/>
      <c r="J5" s="100"/>
      <c r="IV5" s="251"/>
      <c r="IW5" s="251"/>
      <c r="JD5" s="251"/>
      <c r="JE5" s="251"/>
    </row>
    <row r="6" spans="1:265" ht="21.95" customHeight="1">
      <c r="A6" s="340" t="s">
        <v>0</v>
      </c>
      <c r="B6" s="341" t="s">
        <v>1</v>
      </c>
      <c r="C6" s="339" t="s">
        <v>11</v>
      </c>
      <c r="D6" s="340" t="s">
        <v>12</v>
      </c>
      <c r="E6" s="342" t="s">
        <v>13</v>
      </c>
      <c r="F6" s="342"/>
      <c r="G6" s="342" t="s">
        <v>14</v>
      </c>
      <c r="H6" s="342"/>
      <c r="I6" s="338" t="s">
        <v>15</v>
      </c>
      <c r="J6" s="340" t="s">
        <v>4</v>
      </c>
    </row>
    <row r="7" spans="1:265" ht="21.95" customHeight="1">
      <c r="A7" s="340"/>
      <c r="B7" s="341"/>
      <c r="C7" s="339"/>
      <c r="D7" s="340"/>
      <c r="E7" s="86" t="s">
        <v>16</v>
      </c>
      <c r="F7" s="86" t="s">
        <v>17</v>
      </c>
      <c r="G7" s="86" t="s">
        <v>16</v>
      </c>
      <c r="H7" s="86" t="s">
        <v>17</v>
      </c>
      <c r="I7" s="339"/>
      <c r="J7" s="340"/>
    </row>
    <row r="8" spans="1:265" ht="21.95" customHeight="1">
      <c r="A8" s="201"/>
      <c r="B8" s="303" t="s">
        <v>1895</v>
      </c>
      <c r="C8" s="202"/>
      <c r="D8" s="203"/>
      <c r="E8" s="202"/>
      <c r="F8" s="207"/>
      <c r="G8" s="207"/>
      <c r="H8" s="207"/>
      <c r="I8" s="207"/>
      <c r="J8" s="204"/>
    </row>
    <row r="9" spans="1:265" ht="21.95" customHeight="1">
      <c r="A9" s="247">
        <v>1</v>
      </c>
      <c r="B9" s="304" t="s">
        <v>1889</v>
      </c>
      <c r="C9" s="305"/>
      <c r="D9" s="206"/>
      <c r="E9" s="207"/>
      <c r="F9" s="207"/>
      <c r="G9" s="207"/>
      <c r="H9" s="207"/>
      <c r="I9" s="248">
        <f>I39+I49+I57+I65+I73+I80+I89+I96+I105+I113+I122</f>
        <v>0</v>
      </c>
      <c r="J9" s="269"/>
      <c r="IV9" s="256"/>
    </row>
    <row r="10" spans="1:265" ht="21.95" customHeight="1">
      <c r="A10" s="247">
        <v>2</v>
      </c>
      <c r="B10" s="244" t="s">
        <v>1890</v>
      </c>
      <c r="C10" s="206"/>
      <c r="D10" s="206"/>
      <c r="E10" s="207"/>
      <c r="F10" s="207"/>
      <c r="G10" s="207"/>
      <c r="H10" s="207"/>
      <c r="I10" s="248">
        <f>$I$140</f>
        <v>0</v>
      </c>
      <c r="J10" s="269"/>
      <c r="IV10" s="256"/>
    </row>
    <row r="11" spans="1:265" ht="21.95" customHeight="1">
      <c r="A11" s="247"/>
      <c r="B11" s="244" t="s">
        <v>1868</v>
      </c>
      <c r="C11" s="206"/>
      <c r="D11" s="206"/>
      <c r="E11" s="207"/>
      <c r="F11" s="207"/>
      <c r="G11" s="207"/>
      <c r="H11" s="207"/>
      <c r="I11" s="248">
        <f>(I9+I10)*15%</f>
        <v>0</v>
      </c>
      <c r="J11" s="269"/>
    </row>
    <row r="12" spans="1:265" ht="21.95" customHeight="1">
      <c r="A12" s="209"/>
      <c r="B12" s="243"/>
      <c r="C12" s="206"/>
      <c r="D12" s="206"/>
      <c r="E12" s="207"/>
      <c r="F12" s="207"/>
      <c r="G12" s="207"/>
      <c r="H12" s="207"/>
      <c r="I12" s="207"/>
      <c r="J12" s="245"/>
    </row>
    <row r="13" spans="1:265" ht="21.95" customHeight="1">
      <c r="A13" s="205"/>
      <c r="B13" s="242"/>
      <c r="C13" s="206"/>
      <c r="D13" s="206"/>
      <c r="E13" s="207"/>
      <c r="F13" s="207"/>
      <c r="G13" s="207"/>
      <c r="H13" s="207"/>
      <c r="I13" s="207"/>
      <c r="J13" s="245"/>
    </row>
    <row r="14" spans="1:265" ht="21.95" customHeight="1">
      <c r="A14" s="209"/>
      <c r="B14" s="243"/>
      <c r="C14" s="206"/>
      <c r="D14" s="206"/>
      <c r="E14" s="207"/>
      <c r="F14" s="207"/>
      <c r="G14" s="207"/>
      <c r="H14" s="207"/>
      <c r="I14" s="207"/>
      <c r="J14" s="245"/>
    </row>
    <row r="15" spans="1:265" ht="21.95" customHeight="1">
      <c r="A15" s="205"/>
      <c r="B15" s="242" t="s">
        <v>35</v>
      </c>
      <c r="C15" s="206"/>
      <c r="D15" s="206"/>
      <c r="E15" s="207"/>
      <c r="F15" s="207"/>
      <c r="G15" s="207"/>
      <c r="H15" s="207"/>
      <c r="I15" s="207"/>
      <c r="J15" s="245"/>
    </row>
    <row r="16" spans="1:265" ht="21.95" customHeight="1">
      <c r="A16" s="209"/>
      <c r="B16" s="243"/>
      <c r="C16" s="206"/>
      <c r="D16" s="206"/>
      <c r="E16" s="207"/>
      <c r="F16" s="207"/>
      <c r="G16" s="207"/>
      <c r="H16" s="207"/>
      <c r="I16" s="207"/>
      <c r="J16" s="245"/>
    </row>
    <row r="17" spans="1:257" ht="21.95" customHeight="1">
      <c r="A17" s="205"/>
      <c r="B17" s="242"/>
      <c r="C17" s="206"/>
      <c r="D17" s="206"/>
      <c r="E17" s="207"/>
      <c r="F17" s="207"/>
      <c r="G17" s="207"/>
      <c r="H17" s="207"/>
      <c r="I17" s="207"/>
      <c r="J17" s="208"/>
    </row>
    <row r="18" spans="1:257" ht="21.95" customHeight="1">
      <c r="A18" s="209"/>
      <c r="B18" s="243"/>
      <c r="C18" s="206"/>
      <c r="D18" s="206"/>
      <c r="E18" s="207"/>
      <c r="F18" s="207"/>
      <c r="G18" s="207"/>
      <c r="H18" s="207"/>
      <c r="I18" s="207"/>
      <c r="J18" s="208"/>
    </row>
    <row r="19" spans="1:257" ht="21.95" customHeight="1">
      <c r="A19" s="205"/>
      <c r="B19" s="242"/>
      <c r="C19" s="206"/>
      <c r="D19" s="206"/>
      <c r="E19" s="207"/>
      <c r="F19" s="207"/>
      <c r="G19" s="207"/>
      <c r="H19" s="207"/>
      <c r="I19" s="207"/>
      <c r="J19" s="208"/>
    </row>
    <row r="20" spans="1:257" ht="21.95" customHeight="1">
      <c r="A20" s="209"/>
      <c r="B20" s="243"/>
      <c r="C20" s="206"/>
      <c r="D20" s="206"/>
      <c r="E20" s="207"/>
      <c r="F20" s="207"/>
      <c r="G20" s="207"/>
      <c r="H20" s="207"/>
      <c r="I20" s="207"/>
      <c r="J20" s="208"/>
    </row>
    <row r="21" spans="1:257" ht="21.95" customHeight="1">
      <c r="A21" s="205"/>
      <c r="B21" s="242"/>
      <c r="C21" s="206"/>
      <c r="D21" s="206"/>
      <c r="E21" s="207"/>
      <c r="F21" s="207"/>
      <c r="G21" s="207"/>
      <c r="H21" s="207"/>
      <c r="I21" s="207"/>
      <c r="J21" s="208"/>
    </row>
    <row r="22" spans="1:257" ht="21.95" customHeight="1">
      <c r="A22" s="209"/>
      <c r="B22" s="243"/>
      <c r="C22" s="206"/>
      <c r="D22" s="206"/>
      <c r="E22" s="207"/>
      <c r="F22" s="207"/>
      <c r="G22" s="207"/>
      <c r="H22" s="207"/>
      <c r="I22" s="207"/>
      <c r="J22" s="208"/>
    </row>
    <row r="23" spans="1:257" ht="21.95" customHeight="1">
      <c r="A23" s="205"/>
      <c r="B23" s="277" t="s">
        <v>1865</v>
      </c>
      <c r="C23" s="206"/>
      <c r="D23" s="206"/>
      <c r="E23" s="207"/>
      <c r="F23" s="207"/>
      <c r="G23" s="207"/>
      <c r="H23" s="207"/>
      <c r="I23" s="207"/>
      <c r="J23" s="208"/>
    </row>
    <row r="24" spans="1:257" ht="21.95" customHeight="1">
      <c r="A24" s="209"/>
      <c r="B24" s="295" t="s">
        <v>1866</v>
      </c>
      <c r="C24" s="206"/>
      <c r="D24" s="206"/>
      <c r="E24" s="207"/>
      <c r="F24" s="207"/>
      <c r="G24" s="207"/>
      <c r="H24" s="207"/>
      <c r="I24" s="207"/>
      <c r="J24" s="208"/>
    </row>
    <row r="25" spans="1:257" ht="21.95" customHeight="1">
      <c r="A25" s="205"/>
      <c r="B25" s="277" t="s">
        <v>1867</v>
      </c>
      <c r="C25" s="206"/>
      <c r="D25" s="206"/>
      <c r="E25" s="207"/>
      <c r="F25" s="207"/>
      <c r="G25" s="207"/>
      <c r="H25" s="207"/>
      <c r="I25" s="207"/>
      <c r="J25" s="208"/>
    </row>
    <row r="26" spans="1:257" ht="21.95" customHeight="1">
      <c r="A26" s="210"/>
      <c r="B26" s="211" t="s">
        <v>1828</v>
      </c>
      <c r="C26" s="212"/>
      <c r="D26" s="213"/>
      <c r="E26" s="212"/>
      <c r="F26" s="212"/>
      <c r="G26" s="212"/>
      <c r="H26" s="212"/>
      <c r="I26" s="214">
        <f>SUM(I9:I25)</f>
        <v>0</v>
      </c>
      <c r="J26" s="215"/>
    </row>
    <row r="27" spans="1:257" ht="21.95" customHeight="1">
      <c r="A27" s="326" t="s">
        <v>1824</v>
      </c>
      <c r="B27" s="327"/>
      <c r="C27" s="327"/>
      <c r="D27" s="327"/>
      <c r="E27" s="327"/>
      <c r="F27" s="327"/>
      <c r="G27" s="327"/>
      <c r="H27" s="327"/>
      <c r="I27" s="327"/>
      <c r="J27" s="328"/>
    </row>
    <row r="28" spans="1:257" ht="21.95" customHeight="1">
      <c r="A28" s="329"/>
      <c r="B28" s="330"/>
      <c r="C28" s="330"/>
      <c r="D28" s="330"/>
      <c r="E28" s="330"/>
      <c r="F28" s="330"/>
      <c r="G28" s="330"/>
      <c r="H28" s="330"/>
      <c r="I28" s="330"/>
      <c r="J28" s="331"/>
    </row>
    <row r="29" spans="1:257" ht="21.95" customHeight="1">
      <c r="A29" s="332"/>
      <c r="B29" s="333"/>
      <c r="C29" s="333"/>
      <c r="D29" s="333"/>
      <c r="E29" s="333"/>
      <c r="F29" s="333"/>
      <c r="G29" s="333"/>
      <c r="H29" s="333"/>
      <c r="I29" s="333"/>
      <c r="J29" s="334"/>
    </row>
    <row r="30" spans="1:257" ht="21.95" customHeight="1">
      <c r="A30" s="216">
        <f>$A$9</f>
        <v>1</v>
      </c>
      <c r="B30" s="253" t="str">
        <f>$B$9</f>
        <v xml:space="preserve">   งานซ่อมแซมและเปลี่ยนอะไหล่ลิฟต์โดยสาร พื้นที่ชุมชนเทพประทาน พื้นที่คลองไผ่สิงโต </v>
      </c>
      <c r="C30" s="217"/>
      <c r="D30" s="218"/>
      <c r="E30" s="219"/>
      <c r="F30" s="207"/>
      <c r="G30" s="207"/>
      <c r="H30" s="207"/>
      <c r="I30" s="207"/>
      <c r="J30" s="220"/>
      <c r="IV30" s="268"/>
      <c r="IW30" s="268"/>
    </row>
    <row r="31" spans="1:257" ht="21.95" customHeight="1">
      <c r="A31" s="293">
        <v>1.1000000000000001</v>
      </c>
      <c r="B31" s="225" t="s">
        <v>1830</v>
      </c>
      <c r="C31" s="222"/>
      <c r="D31" s="223"/>
      <c r="E31" s="224"/>
      <c r="F31" s="207"/>
      <c r="G31" s="207"/>
      <c r="H31" s="207"/>
      <c r="I31" s="207"/>
      <c r="J31" s="290"/>
      <c r="IV31" s="268"/>
      <c r="IW31" s="268"/>
    </row>
    <row r="32" spans="1:257" ht="21.95" customHeight="1">
      <c r="A32" s="283"/>
      <c r="B32" s="254" t="s">
        <v>1840</v>
      </c>
      <c r="C32" s="206"/>
      <c r="D32" s="221" t="s">
        <v>1832</v>
      </c>
      <c r="E32" s="252"/>
      <c r="F32" s="252">
        <f t="shared" ref="F32" si="0">ROUND((C32*E32),2)</f>
        <v>0</v>
      </c>
      <c r="G32" s="252">
        <v>0</v>
      </c>
      <c r="H32" s="252">
        <f t="shared" ref="H32" si="1">ROUND((E32*G32),2)</f>
        <v>0</v>
      </c>
      <c r="I32" s="207">
        <f t="shared" ref="I32" si="2">ROUND((F32+H32),2)</f>
        <v>0</v>
      </c>
      <c r="J32" s="290"/>
      <c r="IV32" s="268"/>
      <c r="IW32" s="268"/>
    </row>
    <row r="33" spans="1:257" ht="21.95" customHeight="1">
      <c r="A33" s="283"/>
      <c r="B33" s="254" t="s">
        <v>1834</v>
      </c>
      <c r="C33" s="206"/>
      <c r="D33" s="221" t="s">
        <v>1833</v>
      </c>
      <c r="E33" s="252"/>
      <c r="F33" s="252">
        <f t="shared" ref="F33:F38" si="3">ROUND((C33*E33),2)</f>
        <v>0</v>
      </c>
      <c r="G33" s="252">
        <v>0</v>
      </c>
      <c r="H33" s="252">
        <f t="shared" ref="H33:H38" si="4">ROUND((E33*G33),2)</f>
        <v>0</v>
      </c>
      <c r="I33" s="207">
        <f t="shared" ref="I33:I38" si="5">ROUND((F33+H33),2)</f>
        <v>0</v>
      </c>
      <c r="J33" s="290"/>
      <c r="IV33" s="268"/>
      <c r="IW33" s="268"/>
    </row>
    <row r="34" spans="1:257" ht="21.95" customHeight="1">
      <c r="A34" s="283"/>
      <c r="B34" s="254" t="s">
        <v>1835</v>
      </c>
      <c r="C34" s="206"/>
      <c r="D34" s="221" t="s">
        <v>1832</v>
      </c>
      <c r="E34" s="252"/>
      <c r="F34" s="252">
        <f t="shared" si="3"/>
        <v>0</v>
      </c>
      <c r="G34" s="252">
        <v>0</v>
      </c>
      <c r="H34" s="252">
        <f t="shared" si="4"/>
        <v>0</v>
      </c>
      <c r="I34" s="207">
        <f t="shared" si="5"/>
        <v>0</v>
      </c>
      <c r="J34" s="290"/>
      <c r="IV34" s="268"/>
      <c r="IW34" s="268"/>
    </row>
    <row r="35" spans="1:257" ht="21.95" customHeight="1">
      <c r="A35" s="283"/>
      <c r="B35" s="254" t="s">
        <v>1836</v>
      </c>
      <c r="C35" s="206"/>
      <c r="D35" s="221" t="s">
        <v>1832</v>
      </c>
      <c r="E35" s="252"/>
      <c r="F35" s="252">
        <f t="shared" si="3"/>
        <v>0</v>
      </c>
      <c r="G35" s="252">
        <v>0</v>
      </c>
      <c r="H35" s="252">
        <f t="shared" si="4"/>
        <v>0</v>
      </c>
      <c r="I35" s="207">
        <f t="shared" si="5"/>
        <v>0</v>
      </c>
      <c r="J35" s="290"/>
      <c r="IV35" s="268"/>
      <c r="IW35" s="268"/>
    </row>
    <row r="36" spans="1:257" ht="21.95" customHeight="1">
      <c r="A36" s="283"/>
      <c r="B36" s="254" t="s">
        <v>1837</v>
      </c>
      <c r="C36" s="206"/>
      <c r="D36" s="221" t="s">
        <v>1832</v>
      </c>
      <c r="E36" s="252"/>
      <c r="F36" s="252">
        <f t="shared" si="3"/>
        <v>0</v>
      </c>
      <c r="G36" s="252">
        <v>0</v>
      </c>
      <c r="H36" s="252">
        <f t="shared" si="4"/>
        <v>0</v>
      </c>
      <c r="I36" s="207">
        <f t="shared" si="5"/>
        <v>0</v>
      </c>
      <c r="J36" s="290"/>
      <c r="IV36" s="268"/>
      <c r="IW36" s="268"/>
    </row>
    <row r="37" spans="1:257" ht="21.95" customHeight="1">
      <c r="A37" s="283"/>
      <c r="B37" s="254" t="s">
        <v>1838</v>
      </c>
      <c r="C37" s="206"/>
      <c r="D37" s="221" t="s">
        <v>1832</v>
      </c>
      <c r="E37" s="252"/>
      <c r="F37" s="252">
        <f t="shared" si="3"/>
        <v>0</v>
      </c>
      <c r="G37" s="252">
        <v>0</v>
      </c>
      <c r="H37" s="252">
        <f t="shared" si="4"/>
        <v>0</v>
      </c>
      <c r="I37" s="207">
        <f t="shared" si="5"/>
        <v>0</v>
      </c>
      <c r="J37" s="290"/>
      <c r="IV37" s="268"/>
      <c r="IW37" s="268"/>
    </row>
    <row r="38" spans="1:257" ht="21.95" customHeight="1">
      <c r="A38" s="283"/>
      <c r="B38" s="254" t="s">
        <v>1831</v>
      </c>
      <c r="C38" s="206"/>
      <c r="D38" s="221" t="s">
        <v>5</v>
      </c>
      <c r="E38" s="252"/>
      <c r="F38" s="252">
        <f t="shared" si="3"/>
        <v>0</v>
      </c>
      <c r="G38" s="252">
        <v>0</v>
      </c>
      <c r="H38" s="252">
        <f t="shared" si="4"/>
        <v>0</v>
      </c>
      <c r="I38" s="207">
        <f t="shared" si="5"/>
        <v>0</v>
      </c>
      <c r="J38" s="290"/>
      <c r="IV38" s="268"/>
      <c r="IW38" s="268"/>
    </row>
    <row r="39" spans="1:257" ht="21.95" customHeight="1">
      <c r="A39" s="283"/>
      <c r="B39" s="267" t="s">
        <v>1844</v>
      </c>
      <c r="C39" s="291"/>
      <c r="D39" s="223"/>
      <c r="E39" s="292"/>
      <c r="F39" s="252"/>
      <c r="G39" s="252"/>
      <c r="H39" s="252"/>
      <c r="I39" s="248">
        <f>SUM(I32:I38)</f>
        <v>0</v>
      </c>
      <c r="J39" s="290"/>
      <c r="IV39" s="268"/>
      <c r="IW39" s="268"/>
    </row>
    <row r="40" spans="1:257" ht="21.95" customHeight="1">
      <c r="A40" s="293">
        <v>1.2</v>
      </c>
      <c r="B40" s="225" t="s">
        <v>1839</v>
      </c>
      <c r="C40" s="222"/>
      <c r="D40" s="223"/>
      <c r="E40" s="224"/>
      <c r="F40" s="207"/>
      <c r="G40" s="207"/>
      <c r="H40" s="207"/>
      <c r="I40" s="207"/>
      <c r="J40" s="290"/>
      <c r="IV40" s="268"/>
      <c r="IW40" s="268"/>
    </row>
    <row r="41" spans="1:257" ht="21.95" customHeight="1">
      <c r="A41" s="283"/>
      <c r="B41" s="254" t="s">
        <v>1840</v>
      </c>
      <c r="C41" s="206"/>
      <c r="D41" s="221" t="s">
        <v>1832</v>
      </c>
      <c r="E41" s="252"/>
      <c r="F41" s="252">
        <f t="shared" ref="F41:F48" si="6">ROUND((C41*E41),2)</f>
        <v>0</v>
      </c>
      <c r="G41" s="252">
        <v>0</v>
      </c>
      <c r="H41" s="252">
        <f t="shared" ref="H41:H48" si="7">ROUND((E41*G41),2)</f>
        <v>0</v>
      </c>
      <c r="I41" s="207">
        <f t="shared" ref="I41:I48" si="8">ROUND((F41+H41),2)</f>
        <v>0</v>
      </c>
      <c r="J41" s="290"/>
      <c r="IV41" s="268"/>
      <c r="IW41" s="268"/>
    </row>
    <row r="42" spans="1:257" ht="21.95" customHeight="1">
      <c r="A42" s="283"/>
      <c r="B42" s="254" t="s">
        <v>1841</v>
      </c>
      <c r="C42" s="206"/>
      <c r="D42" s="221" t="s">
        <v>1833</v>
      </c>
      <c r="E42" s="252"/>
      <c r="F42" s="252">
        <f t="shared" si="6"/>
        <v>0</v>
      </c>
      <c r="G42" s="252">
        <v>0</v>
      </c>
      <c r="H42" s="252">
        <f t="shared" si="7"/>
        <v>0</v>
      </c>
      <c r="I42" s="207">
        <f t="shared" si="8"/>
        <v>0</v>
      </c>
      <c r="J42" s="290"/>
      <c r="IV42" s="268"/>
      <c r="IW42" s="268"/>
    </row>
    <row r="43" spans="1:257" ht="21.95" customHeight="1">
      <c r="A43" s="283"/>
      <c r="B43" s="254" t="s">
        <v>1835</v>
      </c>
      <c r="C43" s="206"/>
      <c r="D43" s="221" t="s">
        <v>1832</v>
      </c>
      <c r="E43" s="252"/>
      <c r="F43" s="252">
        <f t="shared" si="6"/>
        <v>0</v>
      </c>
      <c r="G43" s="252">
        <v>0</v>
      </c>
      <c r="H43" s="252">
        <f t="shared" si="7"/>
        <v>0</v>
      </c>
      <c r="I43" s="207">
        <f t="shared" si="8"/>
        <v>0</v>
      </c>
      <c r="J43" s="290"/>
      <c r="IV43" s="268"/>
      <c r="IW43" s="268"/>
    </row>
    <row r="44" spans="1:257" ht="21.95" customHeight="1">
      <c r="A44" s="283"/>
      <c r="B44" s="254" t="s">
        <v>1836</v>
      </c>
      <c r="C44" s="206"/>
      <c r="D44" s="221" t="s">
        <v>1832</v>
      </c>
      <c r="E44" s="252"/>
      <c r="F44" s="252">
        <f t="shared" si="6"/>
        <v>0</v>
      </c>
      <c r="G44" s="252">
        <v>0</v>
      </c>
      <c r="H44" s="252">
        <f t="shared" si="7"/>
        <v>0</v>
      </c>
      <c r="I44" s="207">
        <f t="shared" si="8"/>
        <v>0</v>
      </c>
      <c r="J44" s="290"/>
      <c r="IV44" s="268"/>
      <c r="IW44" s="268"/>
    </row>
    <row r="45" spans="1:257" ht="21.95" customHeight="1">
      <c r="A45" s="283"/>
      <c r="B45" s="254" t="s">
        <v>1842</v>
      </c>
      <c r="C45" s="206"/>
      <c r="D45" s="221" t="s">
        <v>1832</v>
      </c>
      <c r="E45" s="252"/>
      <c r="F45" s="252">
        <f t="shared" si="6"/>
        <v>0</v>
      </c>
      <c r="G45" s="252">
        <v>0</v>
      </c>
      <c r="H45" s="252">
        <f t="shared" si="7"/>
        <v>0</v>
      </c>
      <c r="I45" s="207">
        <f t="shared" si="8"/>
        <v>0</v>
      </c>
      <c r="J45" s="290"/>
      <c r="IV45" s="268"/>
      <c r="IW45" s="268"/>
    </row>
    <row r="46" spans="1:257" ht="21.95" customHeight="1">
      <c r="A46" s="283"/>
      <c r="B46" s="254" t="s">
        <v>1843</v>
      </c>
      <c r="C46" s="206"/>
      <c r="D46" s="221" t="s">
        <v>1832</v>
      </c>
      <c r="E46" s="252"/>
      <c r="F46" s="252">
        <f t="shared" si="6"/>
        <v>0</v>
      </c>
      <c r="G46" s="252">
        <v>0</v>
      </c>
      <c r="H46" s="252">
        <f t="shared" si="7"/>
        <v>0</v>
      </c>
      <c r="I46" s="207">
        <f t="shared" si="8"/>
        <v>0</v>
      </c>
      <c r="J46" s="290"/>
      <c r="IV46" s="268"/>
      <c r="IW46" s="268"/>
    </row>
    <row r="47" spans="1:257" ht="21.95" customHeight="1">
      <c r="A47" s="283"/>
      <c r="B47" s="254" t="s">
        <v>1838</v>
      </c>
      <c r="C47" s="206"/>
      <c r="D47" s="221" t="s">
        <v>1832</v>
      </c>
      <c r="E47" s="252"/>
      <c r="F47" s="252">
        <f t="shared" si="6"/>
        <v>0</v>
      </c>
      <c r="G47" s="252">
        <v>0</v>
      </c>
      <c r="H47" s="252">
        <f t="shared" si="7"/>
        <v>0</v>
      </c>
      <c r="I47" s="207">
        <f t="shared" si="8"/>
        <v>0</v>
      </c>
      <c r="J47" s="290"/>
      <c r="IV47" s="268"/>
      <c r="IW47" s="268"/>
    </row>
    <row r="48" spans="1:257" ht="21.95" customHeight="1">
      <c r="A48" s="283"/>
      <c r="B48" s="254" t="s">
        <v>1831</v>
      </c>
      <c r="C48" s="206"/>
      <c r="D48" s="221" t="s">
        <v>5</v>
      </c>
      <c r="E48" s="252"/>
      <c r="F48" s="252">
        <f t="shared" si="6"/>
        <v>0</v>
      </c>
      <c r="G48" s="252">
        <v>0</v>
      </c>
      <c r="H48" s="252">
        <f t="shared" si="7"/>
        <v>0</v>
      </c>
      <c r="I48" s="207">
        <f t="shared" si="8"/>
        <v>0</v>
      </c>
      <c r="J48" s="290"/>
      <c r="IV48" s="268"/>
      <c r="IW48" s="268"/>
    </row>
    <row r="49" spans="1:257" ht="21.95" customHeight="1">
      <c r="A49" s="283"/>
      <c r="B49" s="267" t="s">
        <v>1845</v>
      </c>
      <c r="C49" s="222"/>
      <c r="D49" s="223"/>
      <c r="E49" s="224"/>
      <c r="F49" s="207"/>
      <c r="G49" s="207"/>
      <c r="H49" s="207"/>
      <c r="I49" s="248">
        <f>SUM(I41:I48)</f>
        <v>0</v>
      </c>
      <c r="J49" s="290"/>
      <c r="IV49" s="268"/>
      <c r="IW49" s="268"/>
    </row>
    <row r="50" spans="1:257" ht="21.95" customHeight="1">
      <c r="A50" s="293">
        <v>1.3</v>
      </c>
      <c r="B50" s="225" t="s">
        <v>1846</v>
      </c>
      <c r="C50" s="222"/>
      <c r="D50" s="223"/>
      <c r="E50" s="224"/>
      <c r="F50" s="207"/>
      <c r="G50" s="207"/>
      <c r="H50" s="207"/>
      <c r="I50" s="207"/>
      <c r="J50" s="290"/>
      <c r="IV50" s="268"/>
      <c r="IW50" s="268"/>
    </row>
    <row r="51" spans="1:257" ht="21.95" customHeight="1">
      <c r="A51" s="283"/>
      <c r="B51" s="254" t="s">
        <v>1834</v>
      </c>
      <c r="C51" s="206"/>
      <c r="D51" s="221" t="s">
        <v>1833</v>
      </c>
      <c r="E51" s="252"/>
      <c r="F51" s="252">
        <f t="shared" ref="F51:F56" si="9">ROUND((C51*E51),2)</f>
        <v>0</v>
      </c>
      <c r="G51" s="252">
        <v>0</v>
      </c>
      <c r="H51" s="252">
        <f t="shared" ref="H51:H56" si="10">ROUND((E51*G51),2)</f>
        <v>0</v>
      </c>
      <c r="I51" s="207">
        <f t="shared" ref="I51:I56" si="11">ROUND((F51+H51),2)</f>
        <v>0</v>
      </c>
      <c r="J51" s="290"/>
      <c r="IV51" s="268"/>
      <c r="IW51" s="268"/>
    </row>
    <row r="52" spans="1:257" ht="21.95" customHeight="1">
      <c r="A52" s="283"/>
      <c r="B52" s="254" t="s">
        <v>1835</v>
      </c>
      <c r="C52" s="206"/>
      <c r="D52" s="221" t="s">
        <v>1832</v>
      </c>
      <c r="E52" s="252"/>
      <c r="F52" s="252">
        <f t="shared" si="9"/>
        <v>0</v>
      </c>
      <c r="G52" s="252">
        <v>0</v>
      </c>
      <c r="H52" s="252">
        <f t="shared" si="10"/>
        <v>0</v>
      </c>
      <c r="I52" s="207">
        <f t="shared" si="11"/>
        <v>0</v>
      </c>
      <c r="J52" s="290"/>
      <c r="IV52" s="268"/>
      <c r="IW52" s="268"/>
    </row>
    <row r="53" spans="1:257" ht="21.95" customHeight="1">
      <c r="A53" s="283"/>
      <c r="B53" s="254" t="s">
        <v>1836</v>
      </c>
      <c r="C53" s="206"/>
      <c r="D53" s="221" t="s">
        <v>1832</v>
      </c>
      <c r="E53" s="252"/>
      <c r="F53" s="252">
        <f t="shared" si="9"/>
        <v>0</v>
      </c>
      <c r="G53" s="252">
        <v>0</v>
      </c>
      <c r="H53" s="252">
        <f t="shared" si="10"/>
        <v>0</v>
      </c>
      <c r="I53" s="207">
        <f t="shared" si="11"/>
        <v>0</v>
      </c>
      <c r="J53" s="290"/>
      <c r="IV53" s="268"/>
      <c r="IW53" s="268"/>
    </row>
    <row r="54" spans="1:257" ht="21.95" customHeight="1">
      <c r="A54" s="283"/>
      <c r="B54" s="254" t="s">
        <v>1837</v>
      </c>
      <c r="C54" s="206"/>
      <c r="D54" s="221" t="s">
        <v>1832</v>
      </c>
      <c r="E54" s="252"/>
      <c r="F54" s="252">
        <f t="shared" si="9"/>
        <v>0</v>
      </c>
      <c r="G54" s="252">
        <v>0</v>
      </c>
      <c r="H54" s="252">
        <f t="shared" si="10"/>
        <v>0</v>
      </c>
      <c r="I54" s="207">
        <f t="shared" si="11"/>
        <v>0</v>
      </c>
      <c r="J54" s="290"/>
      <c r="IV54" s="268"/>
      <c r="IW54" s="268"/>
    </row>
    <row r="55" spans="1:257" ht="21.95" customHeight="1">
      <c r="A55" s="283"/>
      <c r="B55" s="254" t="s">
        <v>1838</v>
      </c>
      <c r="C55" s="206"/>
      <c r="D55" s="221" t="s">
        <v>1832</v>
      </c>
      <c r="E55" s="252"/>
      <c r="F55" s="252">
        <f t="shared" si="9"/>
        <v>0</v>
      </c>
      <c r="G55" s="252">
        <v>0</v>
      </c>
      <c r="H55" s="252">
        <f t="shared" si="10"/>
        <v>0</v>
      </c>
      <c r="I55" s="207">
        <f t="shared" si="11"/>
        <v>0</v>
      </c>
      <c r="J55" s="290"/>
      <c r="IV55" s="268"/>
      <c r="IW55" s="268"/>
    </row>
    <row r="56" spans="1:257" ht="21.95" customHeight="1">
      <c r="A56" s="283"/>
      <c r="B56" s="254" t="s">
        <v>1831</v>
      </c>
      <c r="C56" s="206"/>
      <c r="D56" s="221" t="s">
        <v>5</v>
      </c>
      <c r="E56" s="252"/>
      <c r="F56" s="252">
        <f t="shared" si="9"/>
        <v>0</v>
      </c>
      <c r="G56" s="252">
        <v>0</v>
      </c>
      <c r="H56" s="252">
        <f t="shared" si="10"/>
        <v>0</v>
      </c>
      <c r="I56" s="207">
        <f t="shared" si="11"/>
        <v>0</v>
      </c>
      <c r="J56" s="290"/>
      <c r="IV56" s="268"/>
      <c r="IW56" s="268"/>
    </row>
    <row r="57" spans="1:257" ht="21.95" customHeight="1">
      <c r="A57" s="283"/>
      <c r="B57" s="267" t="s">
        <v>1847</v>
      </c>
      <c r="C57" s="222"/>
      <c r="D57" s="223"/>
      <c r="E57" s="224"/>
      <c r="F57" s="207"/>
      <c r="G57" s="207"/>
      <c r="H57" s="207"/>
      <c r="I57" s="248">
        <f>SUM(I51:I56)</f>
        <v>0</v>
      </c>
      <c r="J57" s="290"/>
      <c r="IV57" s="268"/>
      <c r="IW57" s="268"/>
    </row>
    <row r="58" spans="1:257" ht="21.95" customHeight="1">
      <c r="A58" s="293">
        <v>1.4</v>
      </c>
      <c r="B58" s="225" t="s">
        <v>1848</v>
      </c>
      <c r="C58" s="222"/>
      <c r="D58" s="223"/>
      <c r="E58" s="224"/>
      <c r="F58" s="207"/>
      <c r="G58" s="207"/>
      <c r="H58" s="207"/>
      <c r="I58" s="207"/>
      <c r="J58" s="290"/>
      <c r="IV58" s="268"/>
      <c r="IW58" s="268"/>
    </row>
    <row r="59" spans="1:257" ht="21.95" customHeight="1">
      <c r="A59" s="283"/>
      <c r="B59" s="254" t="s">
        <v>1840</v>
      </c>
      <c r="C59" s="206"/>
      <c r="D59" s="221" t="s">
        <v>1832</v>
      </c>
      <c r="E59" s="252"/>
      <c r="F59" s="252">
        <f t="shared" ref="F59:F64" si="12">ROUND((C59*E59),2)</f>
        <v>0</v>
      </c>
      <c r="G59" s="252">
        <v>0</v>
      </c>
      <c r="H59" s="252">
        <f t="shared" ref="H59:H64" si="13">ROUND((E59*G59),2)</f>
        <v>0</v>
      </c>
      <c r="I59" s="207">
        <f t="shared" ref="I59:I64" si="14">ROUND((F59+H59),2)</f>
        <v>0</v>
      </c>
      <c r="J59" s="290"/>
      <c r="IV59" s="268"/>
      <c r="IW59" s="268"/>
    </row>
    <row r="60" spans="1:257" ht="21.95" customHeight="1">
      <c r="A60" s="283"/>
      <c r="B60" s="254" t="s">
        <v>1841</v>
      </c>
      <c r="C60" s="206"/>
      <c r="D60" s="221" t="s">
        <v>1833</v>
      </c>
      <c r="E60" s="252"/>
      <c r="F60" s="252">
        <f t="shared" si="12"/>
        <v>0</v>
      </c>
      <c r="G60" s="252">
        <v>0</v>
      </c>
      <c r="H60" s="252">
        <f t="shared" si="13"/>
        <v>0</v>
      </c>
      <c r="I60" s="207">
        <f t="shared" si="14"/>
        <v>0</v>
      </c>
      <c r="J60" s="290"/>
      <c r="IV60" s="268"/>
      <c r="IW60" s="268"/>
    </row>
    <row r="61" spans="1:257" ht="21.95" customHeight="1">
      <c r="A61" s="283"/>
      <c r="B61" s="254" t="s">
        <v>1835</v>
      </c>
      <c r="C61" s="206"/>
      <c r="D61" s="221" t="s">
        <v>1832</v>
      </c>
      <c r="E61" s="252"/>
      <c r="F61" s="252">
        <f t="shared" si="12"/>
        <v>0</v>
      </c>
      <c r="G61" s="252">
        <v>0</v>
      </c>
      <c r="H61" s="252">
        <f t="shared" si="13"/>
        <v>0</v>
      </c>
      <c r="I61" s="207">
        <f t="shared" si="14"/>
        <v>0</v>
      </c>
      <c r="J61" s="290"/>
      <c r="IV61" s="268"/>
      <c r="IW61" s="268"/>
    </row>
    <row r="62" spans="1:257" ht="21.95" customHeight="1">
      <c r="A62" s="283"/>
      <c r="B62" s="254" t="s">
        <v>1836</v>
      </c>
      <c r="C62" s="206"/>
      <c r="D62" s="221" t="s">
        <v>1832</v>
      </c>
      <c r="E62" s="252"/>
      <c r="F62" s="252">
        <f t="shared" si="12"/>
        <v>0</v>
      </c>
      <c r="G62" s="252">
        <v>0</v>
      </c>
      <c r="H62" s="252">
        <f t="shared" si="13"/>
        <v>0</v>
      </c>
      <c r="I62" s="207">
        <f t="shared" si="14"/>
        <v>0</v>
      </c>
      <c r="J62" s="290"/>
      <c r="IV62" s="268"/>
      <c r="IW62" s="268"/>
    </row>
    <row r="63" spans="1:257" ht="21.95" customHeight="1">
      <c r="A63" s="283"/>
      <c r="B63" s="254" t="s">
        <v>1838</v>
      </c>
      <c r="C63" s="206"/>
      <c r="D63" s="221" t="s">
        <v>1832</v>
      </c>
      <c r="E63" s="252"/>
      <c r="F63" s="252">
        <f t="shared" si="12"/>
        <v>0</v>
      </c>
      <c r="G63" s="252">
        <v>0</v>
      </c>
      <c r="H63" s="252">
        <f t="shared" si="13"/>
        <v>0</v>
      </c>
      <c r="I63" s="207">
        <f t="shared" si="14"/>
        <v>0</v>
      </c>
      <c r="J63" s="290"/>
      <c r="IV63" s="268"/>
      <c r="IW63" s="268"/>
    </row>
    <row r="64" spans="1:257" ht="21.95" customHeight="1">
      <c r="A64" s="283"/>
      <c r="B64" s="254" t="s">
        <v>1831</v>
      </c>
      <c r="C64" s="206"/>
      <c r="D64" s="221" t="s">
        <v>5</v>
      </c>
      <c r="E64" s="252"/>
      <c r="F64" s="252">
        <f t="shared" si="12"/>
        <v>0</v>
      </c>
      <c r="G64" s="252">
        <v>0</v>
      </c>
      <c r="H64" s="252">
        <f t="shared" si="13"/>
        <v>0</v>
      </c>
      <c r="I64" s="207">
        <f t="shared" si="14"/>
        <v>0</v>
      </c>
      <c r="J64" s="290"/>
      <c r="IV64" s="268"/>
      <c r="IW64" s="268"/>
    </row>
    <row r="65" spans="1:257" ht="21.95" customHeight="1">
      <c r="A65" s="283"/>
      <c r="B65" s="267" t="s">
        <v>1849</v>
      </c>
      <c r="C65" s="291"/>
      <c r="D65" s="223"/>
      <c r="E65" s="292"/>
      <c r="F65" s="252"/>
      <c r="G65" s="252"/>
      <c r="H65" s="252"/>
      <c r="I65" s="248">
        <f>SUM(I59:I64)</f>
        <v>0</v>
      </c>
      <c r="J65" s="290"/>
      <c r="IV65" s="268"/>
      <c r="IW65" s="268"/>
    </row>
    <row r="66" spans="1:257" ht="21.95" customHeight="1">
      <c r="A66" s="293">
        <v>1.5</v>
      </c>
      <c r="B66" s="225" t="s">
        <v>1850</v>
      </c>
      <c r="C66" s="291"/>
      <c r="D66" s="223"/>
      <c r="E66" s="292"/>
      <c r="F66" s="252"/>
      <c r="G66" s="252"/>
      <c r="H66" s="252"/>
      <c r="I66" s="207"/>
      <c r="J66" s="290"/>
      <c r="IV66" s="268"/>
      <c r="IW66" s="268"/>
    </row>
    <row r="67" spans="1:257" ht="21.95" customHeight="1">
      <c r="A67" s="283"/>
      <c r="B67" s="254" t="s">
        <v>1841</v>
      </c>
      <c r="C67" s="206"/>
      <c r="D67" s="221" t="s">
        <v>1833</v>
      </c>
      <c r="E67" s="252"/>
      <c r="F67" s="252">
        <f t="shared" ref="F67:F72" si="15">ROUND((C67*E67),2)</f>
        <v>0</v>
      </c>
      <c r="G67" s="252">
        <v>0</v>
      </c>
      <c r="H67" s="252">
        <f t="shared" ref="H67:H72" si="16">ROUND((E67*G67),2)</f>
        <v>0</v>
      </c>
      <c r="I67" s="207">
        <f t="shared" ref="I67:I72" si="17">ROUND((F67+H67),2)</f>
        <v>0</v>
      </c>
      <c r="J67" s="290"/>
      <c r="IV67" s="268"/>
      <c r="IW67" s="268"/>
    </row>
    <row r="68" spans="1:257" ht="21.95" customHeight="1">
      <c r="A68" s="283"/>
      <c r="B68" s="254" t="s">
        <v>1835</v>
      </c>
      <c r="C68" s="206"/>
      <c r="D68" s="221" t="s">
        <v>1832</v>
      </c>
      <c r="E68" s="252"/>
      <c r="F68" s="252">
        <f t="shared" si="15"/>
        <v>0</v>
      </c>
      <c r="G68" s="252">
        <v>0</v>
      </c>
      <c r="H68" s="252">
        <f t="shared" si="16"/>
        <v>0</v>
      </c>
      <c r="I68" s="207">
        <f t="shared" si="17"/>
        <v>0</v>
      </c>
      <c r="J68" s="290"/>
      <c r="IV68" s="268"/>
      <c r="IW68" s="268"/>
    </row>
    <row r="69" spans="1:257" ht="21.95" customHeight="1">
      <c r="A69" s="283"/>
      <c r="B69" s="254" t="s">
        <v>1836</v>
      </c>
      <c r="C69" s="206"/>
      <c r="D69" s="221" t="s">
        <v>1832</v>
      </c>
      <c r="E69" s="252"/>
      <c r="F69" s="252">
        <f t="shared" si="15"/>
        <v>0</v>
      </c>
      <c r="G69" s="252">
        <v>0</v>
      </c>
      <c r="H69" s="252">
        <f t="shared" si="16"/>
        <v>0</v>
      </c>
      <c r="I69" s="207">
        <f t="shared" si="17"/>
        <v>0</v>
      </c>
      <c r="J69" s="290"/>
      <c r="IV69" s="268"/>
      <c r="IW69" s="268"/>
    </row>
    <row r="70" spans="1:257" ht="21.95" customHeight="1">
      <c r="A70" s="283"/>
      <c r="B70" s="254" t="s">
        <v>1837</v>
      </c>
      <c r="C70" s="206"/>
      <c r="D70" s="221" t="s">
        <v>1832</v>
      </c>
      <c r="E70" s="252"/>
      <c r="F70" s="252">
        <f t="shared" si="15"/>
        <v>0</v>
      </c>
      <c r="G70" s="252">
        <v>0</v>
      </c>
      <c r="H70" s="252">
        <f t="shared" si="16"/>
        <v>0</v>
      </c>
      <c r="I70" s="207">
        <f t="shared" si="17"/>
        <v>0</v>
      </c>
      <c r="J70" s="290"/>
      <c r="IV70" s="268"/>
      <c r="IW70" s="268"/>
    </row>
    <row r="71" spans="1:257" ht="21.95" customHeight="1">
      <c r="A71" s="283"/>
      <c r="B71" s="254" t="s">
        <v>1838</v>
      </c>
      <c r="C71" s="206"/>
      <c r="D71" s="221" t="s">
        <v>1832</v>
      </c>
      <c r="E71" s="252"/>
      <c r="F71" s="252">
        <f t="shared" si="15"/>
        <v>0</v>
      </c>
      <c r="G71" s="252">
        <v>0</v>
      </c>
      <c r="H71" s="252">
        <f t="shared" si="16"/>
        <v>0</v>
      </c>
      <c r="I71" s="207">
        <f t="shared" si="17"/>
        <v>0</v>
      </c>
      <c r="J71" s="290"/>
      <c r="IV71" s="268"/>
      <c r="IW71" s="268"/>
    </row>
    <row r="72" spans="1:257" ht="21.95" customHeight="1">
      <c r="A72" s="283"/>
      <c r="B72" s="254" t="s">
        <v>1831</v>
      </c>
      <c r="C72" s="206"/>
      <c r="D72" s="221" t="s">
        <v>5</v>
      </c>
      <c r="E72" s="252"/>
      <c r="F72" s="252">
        <f t="shared" si="15"/>
        <v>0</v>
      </c>
      <c r="G72" s="252">
        <v>0</v>
      </c>
      <c r="H72" s="252">
        <f t="shared" si="16"/>
        <v>0</v>
      </c>
      <c r="I72" s="207">
        <f t="shared" si="17"/>
        <v>0</v>
      </c>
      <c r="J72" s="290"/>
      <c r="IV72" s="268"/>
      <c r="IW72" s="268"/>
    </row>
    <row r="73" spans="1:257" ht="21.95" customHeight="1">
      <c r="A73" s="283"/>
      <c r="B73" s="267" t="s">
        <v>1851</v>
      </c>
      <c r="C73" s="291"/>
      <c r="D73" s="223"/>
      <c r="E73" s="292"/>
      <c r="F73" s="252"/>
      <c r="G73" s="252"/>
      <c r="H73" s="252"/>
      <c r="I73" s="248">
        <f>SUM(I67:I72)</f>
        <v>0</v>
      </c>
      <c r="J73" s="290"/>
      <c r="IV73" s="268"/>
      <c r="IW73" s="268"/>
    </row>
    <row r="74" spans="1:257" ht="21.95" customHeight="1">
      <c r="A74" s="293">
        <v>1.6</v>
      </c>
      <c r="B74" s="225" t="s">
        <v>1852</v>
      </c>
      <c r="C74" s="291"/>
      <c r="D74" s="223"/>
      <c r="E74" s="292"/>
      <c r="F74" s="252"/>
      <c r="G74" s="252"/>
      <c r="H74" s="252"/>
      <c r="I74" s="248"/>
      <c r="J74" s="290"/>
      <c r="IV74" s="268"/>
      <c r="IW74" s="268"/>
    </row>
    <row r="75" spans="1:257" ht="21.95" customHeight="1">
      <c r="A75" s="283"/>
      <c r="B75" s="254" t="s">
        <v>1841</v>
      </c>
      <c r="C75" s="206"/>
      <c r="D75" s="221" t="s">
        <v>1833</v>
      </c>
      <c r="E75" s="252"/>
      <c r="F75" s="252">
        <f t="shared" ref="F75:F79" si="18">ROUND((C75*E75),2)</f>
        <v>0</v>
      </c>
      <c r="G75" s="252">
        <v>0</v>
      </c>
      <c r="H75" s="252">
        <f t="shared" ref="H75:H79" si="19">ROUND((E75*G75),2)</f>
        <v>0</v>
      </c>
      <c r="I75" s="207">
        <f t="shared" ref="I75:I79" si="20">ROUND((F75+H75),2)</f>
        <v>0</v>
      </c>
      <c r="J75" s="290"/>
      <c r="IV75" s="268"/>
      <c r="IW75" s="268"/>
    </row>
    <row r="76" spans="1:257" ht="21.95" customHeight="1">
      <c r="A76" s="283"/>
      <c r="B76" s="254" t="s">
        <v>1835</v>
      </c>
      <c r="C76" s="206"/>
      <c r="D76" s="221" t="s">
        <v>1832</v>
      </c>
      <c r="E76" s="252"/>
      <c r="F76" s="252">
        <f t="shared" si="18"/>
        <v>0</v>
      </c>
      <c r="G76" s="252">
        <v>0</v>
      </c>
      <c r="H76" s="252">
        <f t="shared" si="19"/>
        <v>0</v>
      </c>
      <c r="I76" s="207">
        <f t="shared" si="20"/>
        <v>0</v>
      </c>
      <c r="J76" s="290"/>
      <c r="IV76" s="268"/>
      <c r="IW76" s="268"/>
    </row>
    <row r="77" spans="1:257" ht="21.95" customHeight="1">
      <c r="A77" s="283"/>
      <c r="B77" s="254" t="s">
        <v>1836</v>
      </c>
      <c r="C77" s="206"/>
      <c r="D77" s="221" t="s">
        <v>1832</v>
      </c>
      <c r="E77" s="252"/>
      <c r="F77" s="252">
        <f t="shared" si="18"/>
        <v>0</v>
      </c>
      <c r="G77" s="252">
        <v>0</v>
      </c>
      <c r="H77" s="252">
        <f t="shared" si="19"/>
        <v>0</v>
      </c>
      <c r="I77" s="207">
        <f t="shared" si="20"/>
        <v>0</v>
      </c>
      <c r="J77" s="290"/>
      <c r="IV77" s="268"/>
      <c r="IW77" s="268"/>
    </row>
    <row r="78" spans="1:257" ht="21.95" customHeight="1">
      <c r="A78" s="283"/>
      <c r="B78" s="254" t="s">
        <v>1838</v>
      </c>
      <c r="C78" s="206"/>
      <c r="D78" s="221" t="s">
        <v>1832</v>
      </c>
      <c r="E78" s="252"/>
      <c r="F78" s="252">
        <f t="shared" si="18"/>
        <v>0</v>
      </c>
      <c r="G78" s="252">
        <v>0</v>
      </c>
      <c r="H78" s="252">
        <f t="shared" si="19"/>
        <v>0</v>
      </c>
      <c r="I78" s="207">
        <f t="shared" si="20"/>
        <v>0</v>
      </c>
      <c r="J78" s="290"/>
      <c r="IV78" s="268"/>
      <c r="IW78" s="268"/>
    </row>
    <row r="79" spans="1:257" ht="21.95" customHeight="1">
      <c r="A79" s="283"/>
      <c r="B79" s="254" t="s">
        <v>1831</v>
      </c>
      <c r="C79" s="206"/>
      <c r="D79" s="221" t="s">
        <v>5</v>
      </c>
      <c r="E79" s="252"/>
      <c r="F79" s="252">
        <f t="shared" si="18"/>
        <v>0</v>
      </c>
      <c r="G79" s="252">
        <v>0</v>
      </c>
      <c r="H79" s="252">
        <f t="shared" si="19"/>
        <v>0</v>
      </c>
      <c r="I79" s="207">
        <f t="shared" si="20"/>
        <v>0</v>
      </c>
      <c r="J79" s="290"/>
      <c r="IV79" s="268"/>
      <c r="IW79" s="268"/>
    </row>
    <row r="80" spans="1:257" ht="21.95" customHeight="1">
      <c r="A80" s="283"/>
      <c r="B80" s="267" t="s">
        <v>1853</v>
      </c>
      <c r="C80" s="291"/>
      <c r="D80" s="223"/>
      <c r="E80" s="292"/>
      <c r="F80" s="252"/>
      <c r="G80" s="252"/>
      <c r="H80" s="252"/>
      <c r="I80" s="248">
        <f>SUM(I75:I79)</f>
        <v>0</v>
      </c>
      <c r="J80" s="290"/>
      <c r="IV80" s="268"/>
      <c r="IW80" s="268"/>
    </row>
    <row r="81" spans="1:257" ht="21.95" customHeight="1">
      <c r="A81" s="293">
        <v>1.7</v>
      </c>
      <c r="B81" s="225" t="s">
        <v>1854</v>
      </c>
      <c r="C81" s="291"/>
      <c r="D81" s="223"/>
      <c r="E81" s="292"/>
      <c r="F81" s="252"/>
      <c r="G81" s="252"/>
      <c r="H81" s="252"/>
      <c r="I81" s="248"/>
      <c r="J81" s="290"/>
      <c r="IV81" s="268"/>
      <c r="IW81" s="268"/>
    </row>
    <row r="82" spans="1:257" ht="21.95" customHeight="1">
      <c r="A82" s="293"/>
      <c r="B82" s="254" t="s">
        <v>1840</v>
      </c>
      <c r="C82" s="206"/>
      <c r="D82" s="221" t="s">
        <v>1832</v>
      </c>
      <c r="E82" s="252"/>
      <c r="F82" s="252">
        <f t="shared" ref="F82" si="21">ROUND((C82*E82),2)</f>
        <v>0</v>
      </c>
      <c r="G82" s="252">
        <v>0</v>
      </c>
      <c r="H82" s="252">
        <f t="shared" ref="H82" si="22">ROUND((E82*G82),2)</f>
        <v>0</v>
      </c>
      <c r="I82" s="207">
        <f t="shared" ref="I82" si="23">ROUND((F82+H82),2)</f>
        <v>0</v>
      </c>
      <c r="J82" s="290"/>
      <c r="IV82" s="268"/>
      <c r="IW82" s="268"/>
    </row>
    <row r="83" spans="1:257" ht="21.95" customHeight="1">
      <c r="A83" s="283"/>
      <c r="B83" s="254" t="s">
        <v>1841</v>
      </c>
      <c r="C83" s="206"/>
      <c r="D83" s="221" t="s">
        <v>1833</v>
      </c>
      <c r="E83" s="252"/>
      <c r="F83" s="252">
        <f t="shared" ref="F83:F88" si="24">ROUND((C83*E83),2)</f>
        <v>0</v>
      </c>
      <c r="G83" s="252">
        <v>0</v>
      </c>
      <c r="H83" s="252">
        <f t="shared" ref="H83:H88" si="25">ROUND((E83*G83),2)</f>
        <v>0</v>
      </c>
      <c r="I83" s="207">
        <f t="shared" ref="I83:I88" si="26">ROUND((F83+H83),2)</f>
        <v>0</v>
      </c>
      <c r="J83" s="290"/>
      <c r="IV83" s="268"/>
      <c r="IW83" s="268"/>
    </row>
    <row r="84" spans="1:257" ht="21.95" customHeight="1">
      <c r="A84" s="283"/>
      <c r="B84" s="254" t="s">
        <v>1835</v>
      </c>
      <c r="C84" s="206"/>
      <c r="D84" s="221" t="s">
        <v>1832</v>
      </c>
      <c r="E84" s="252"/>
      <c r="F84" s="252">
        <f t="shared" si="24"/>
        <v>0</v>
      </c>
      <c r="G84" s="252">
        <v>0</v>
      </c>
      <c r="H84" s="252">
        <f t="shared" si="25"/>
        <v>0</v>
      </c>
      <c r="I84" s="207">
        <f t="shared" si="26"/>
        <v>0</v>
      </c>
      <c r="J84" s="290"/>
      <c r="IV84" s="268"/>
      <c r="IW84" s="268"/>
    </row>
    <row r="85" spans="1:257" ht="21.95" customHeight="1">
      <c r="A85" s="283"/>
      <c r="B85" s="254" t="s">
        <v>1836</v>
      </c>
      <c r="C85" s="206"/>
      <c r="D85" s="221" t="s">
        <v>1832</v>
      </c>
      <c r="E85" s="252"/>
      <c r="F85" s="252">
        <f t="shared" si="24"/>
        <v>0</v>
      </c>
      <c r="G85" s="252">
        <v>0</v>
      </c>
      <c r="H85" s="252">
        <f t="shared" si="25"/>
        <v>0</v>
      </c>
      <c r="I85" s="207">
        <f t="shared" si="26"/>
        <v>0</v>
      </c>
      <c r="J85" s="290"/>
      <c r="IV85" s="268"/>
      <c r="IW85" s="268"/>
    </row>
    <row r="86" spans="1:257" ht="21.95" customHeight="1">
      <c r="A86" s="283"/>
      <c r="B86" s="254" t="s">
        <v>1837</v>
      </c>
      <c r="C86" s="206"/>
      <c r="D86" s="221" t="s">
        <v>1832</v>
      </c>
      <c r="E86" s="252"/>
      <c r="F86" s="252">
        <f t="shared" si="24"/>
        <v>0</v>
      </c>
      <c r="G86" s="252">
        <v>0</v>
      </c>
      <c r="H86" s="252">
        <f t="shared" si="25"/>
        <v>0</v>
      </c>
      <c r="I86" s="207">
        <f t="shared" si="26"/>
        <v>0</v>
      </c>
      <c r="J86" s="290"/>
      <c r="IV86" s="268"/>
      <c r="IW86" s="268"/>
    </row>
    <row r="87" spans="1:257" ht="21.95" customHeight="1">
      <c r="A87" s="283"/>
      <c r="B87" s="254" t="s">
        <v>1838</v>
      </c>
      <c r="C87" s="206"/>
      <c r="D87" s="221" t="s">
        <v>1832</v>
      </c>
      <c r="E87" s="252"/>
      <c r="F87" s="252">
        <f t="shared" si="24"/>
        <v>0</v>
      </c>
      <c r="G87" s="252">
        <v>0</v>
      </c>
      <c r="H87" s="252">
        <f t="shared" si="25"/>
        <v>0</v>
      </c>
      <c r="I87" s="207">
        <f t="shared" si="26"/>
        <v>0</v>
      </c>
      <c r="J87" s="290"/>
      <c r="IV87" s="268"/>
      <c r="IW87" s="268"/>
    </row>
    <row r="88" spans="1:257" ht="21.95" customHeight="1">
      <c r="A88" s="283"/>
      <c r="B88" s="254" t="s">
        <v>1831</v>
      </c>
      <c r="C88" s="206"/>
      <c r="D88" s="221" t="s">
        <v>5</v>
      </c>
      <c r="E88" s="252"/>
      <c r="F88" s="252">
        <f t="shared" si="24"/>
        <v>0</v>
      </c>
      <c r="G88" s="252">
        <v>0</v>
      </c>
      <c r="H88" s="252">
        <f t="shared" si="25"/>
        <v>0</v>
      </c>
      <c r="I88" s="207">
        <f t="shared" si="26"/>
        <v>0</v>
      </c>
      <c r="J88" s="290"/>
      <c r="IV88" s="268"/>
      <c r="IW88" s="268"/>
    </row>
    <row r="89" spans="1:257" ht="21.95" customHeight="1">
      <c r="A89" s="283"/>
      <c r="B89" s="267" t="s">
        <v>1855</v>
      </c>
      <c r="C89" s="291"/>
      <c r="D89" s="223"/>
      <c r="E89" s="292"/>
      <c r="F89" s="252"/>
      <c r="G89" s="252"/>
      <c r="H89" s="252"/>
      <c r="I89" s="248">
        <f>SUM(I82:I88)</f>
        <v>0</v>
      </c>
      <c r="J89" s="290"/>
      <c r="IV89" s="268"/>
      <c r="IW89" s="268"/>
    </row>
    <row r="90" spans="1:257" ht="21.95" customHeight="1">
      <c r="A90" s="293">
        <v>1.8</v>
      </c>
      <c r="B90" s="225" t="s">
        <v>1856</v>
      </c>
      <c r="C90" s="291"/>
      <c r="D90" s="223"/>
      <c r="E90" s="292"/>
      <c r="F90" s="252"/>
      <c r="G90" s="252"/>
      <c r="H90" s="252"/>
      <c r="I90" s="248"/>
      <c r="J90" s="290"/>
      <c r="IV90" s="268"/>
      <c r="IW90" s="268"/>
    </row>
    <row r="91" spans="1:257" ht="21.95" customHeight="1">
      <c r="A91" s="283"/>
      <c r="B91" s="254" t="s">
        <v>1841</v>
      </c>
      <c r="C91" s="206"/>
      <c r="D91" s="221" t="s">
        <v>1833</v>
      </c>
      <c r="E91" s="252"/>
      <c r="F91" s="252">
        <f t="shared" ref="F91:F95" si="27">ROUND((C91*E91),2)</f>
        <v>0</v>
      </c>
      <c r="G91" s="252">
        <v>0</v>
      </c>
      <c r="H91" s="252">
        <f t="shared" ref="H91:H95" si="28">ROUND((E91*G91),2)</f>
        <v>0</v>
      </c>
      <c r="I91" s="207">
        <f t="shared" ref="I91:I95" si="29">ROUND((F91+H91),2)</f>
        <v>0</v>
      </c>
      <c r="J91" s="290"/>
      <c r="IV91" s="268"/>
      <c r="IW91" s="268"/>
    </row>
    <row r="92" spans="1:257" ht="21.95" customHeight="1">
      <c r="A92" s="283"/>
      <c r="B92" s="254" t="s">
        <v>1835</v>
      </c>
      <c r="C92" s="206"/>
      <c r="D92" s="221" t="s">
        <v>1832</v>
      </c>
      <c r="E92" s="252"/>
      <c r="F92" s="252">
        <f t="shared" si="27"/>
        <v>0</v>
      </c>
      <c r="G92" s="252">
        <v>0</v>
      </c>
      <c r="H92" s="252">
        <f t="shared" si="28"/>
        <v>0</v>
      </c>
      <c r="I92" s="207">
        <f t="shared" si="29"/>
        <v>0</v>
      </c>
      <c r="J92" s="290"/>
      <c r="IV92" s="268"/>
      <c r="IW92" s="268"/>
    </row>
    <row r="93" spans="1:257" ht="21.95" customHeight="1">
      <c r="A93" s="283"/>
      <c r="B93" s="254" t="s">
        <v>1836</v>
      </c>
      <c r="C93" s="206"/>
      <c r="D93" s="221" t="s">
        <v>1832</v>
      </c>
      <c r="E93" s="252"/>
      <c r="F93" s="252">
        <f t="shared" si="27"/>
        <v>0</v>
      </c>
      <c r="G93" s="252">
        <v>0</v>
      </c>
      <c r="H93" s="252">
        <f t="shared" si="28"/>
        <v>0</v>
      </c>
      <c r="I93" s="207">
        <f t="shared" si="29"/>
        <v>0</v>
      </c>
      <c r="J93" s="290"/>
      <c r="IV93" s="268"/>
      <c r="IW93" s="268"/>
    </row>
    <row r="94" spans="1:257" ht="21.95" customHeight="1">
      <c r="A94" s="283"/>
      <c r="B94" s="254" t="s">
        <v>1838</v>
      </c>
      <c r="C94" s="206"/>
      <c r="D94" s="221" t="s">
        <v>1832</v>
      </c>
      <c r="E94" s="252"/>
      <c r="F94" s="252">
        <f t="shared" si="27"/>
        <v>0</v>
      </c>
      <c r="G94" s="252">
        <v>0</v>
      </c>
      <c r="H94" s="252">
        <f t="shared" si="28"/>
        <v>0</v>
      </c>
      <c r="I94" s="207">
        <f t="shared" si="29"/>
        <v>0</v>
      </c>
      <c r="J94" s="290"/>
      <c r="IV94" s="268"/>
      <c r="IW94" s="268"/>
    </row>
    <row r="95" spans="1:257" ht="21.95" customHeight="1">
      <c r="A95" s="283"/>
      <c r="B95" s="254" t="s">
        <v>1831</v>
      </c>
      <c r="C95" s="206"/>
      <c r="D95" s="221" t="s">
        <v>5</v>
      </c>
      <c r="E95" s="252"/>
      <c r="F95" s="252">
        <f t="shared" si="27"/>
        <v>0</v>
      </c>
      <c r="G95" s="252">
        <v>0</v>
      </c>
      <c r="H95" s="252">
        <f t="shared" si="28"/>
        <v>0</v>
      </c>
      <c r="I95" s="207">
        <f t="shared" si="29"/>
        <v>0</v>
      </c>
      <c r="J95" s="290"/>
      <c r="IV95" s="268"/>
      <c r="IW95" s="268"/>
    </row>
    <row r="96" spans="1:257" ht="21.95" customHeight="1">
      <c r="A96" s="283"/>
      <c r="B96" s="267" t="s">
        <v>1857</v>
      </c>
      <c r="C96" s="291"/>
      <c r="D96" s="223"/>
      <c r="E96" s="292"/>
      <c r="F96" s="252"/>
      <c r="G96" s="252"/>
      <c r="H96" s="252"/>
      <c r="I96" s="248">
        <f>SUM(I91:I95)</f>
        <v>0</v>
      </c>
      <c r="J96" s="290"/>
      <c r="IV96" s="268"/>
      <c r="IW96" s="268"/>
    </row>
    <row r="97" spans="1:257" ht="21.95" customHeight="1">
      <c r="A97" s="293">
        <v>1.9</v>
      </c>
      <c r="B97" s="225" t="s">
        <v>1858</v>
      </c>
      <c r="C97" s="291"/>
      <c r="D97" s="223"/>
      <c r="E97" s="292"/>
      <c r="F97" s="252"/>
      <c r="G97" s="252"/>
      <c r="H97" s="252"/>
      <c r="I97" s="248"/>
      <c r="J97" s="290"/>
      <c r="IV97" s="268"/>
      <c r="IW97" s="268"/>
    </row>
    <row r="98" spans="1:257" ht="21.95" customHeight="1">
      <c r="A98" s="283"/>
      <c r="B98" s="254" t="s">
        <v>1841</v>
      </c>
      <c r="C98" s="206"/>
      <c r="D98" s="221" t="s">
        <v>1833</v>
      </c>
      <c r="E98" s="252"/>
      <c r="F98" s="252">
        <f t="shared" ref="F98:F101" si="30">ROUND((C98*E98),2)</f>
        <v>0</v>
      </c>
      <c r="G98" s="252">
        <v>0</v>
      </c>
      <c r="H98" s="252">
        <f t="shared" ref="H98:H101" si="31">ROUND((E98*G98),2)</f>
        <v>0</v>
      </c>
      <c r="I98" s="207">
        <f t="shared" ref="I98:I101" si="32">ROUND((F98+H98),2)</f>
        <v>0</v>
      </c>
      <c r="J98" s="290"/>
      <c r="IV98" s="268"/>
      <c r="IW98" s="268"/>
    </row>
    <row r="99" spans="1:257" ht="21.95" customHeight="1">
      <c r="A99" s="283"/>
      <c r="B99" s="254" t="s">
        <v>1835</v>
      </c>
      <c r="C99" s="206"/>
      <c r="D99" s="221" t="s">
        <v>1832</v>
      </c>
      <c r="E99" s="252"/>
      <c r="F99" s="252">
        <f t="shared" si="30"/>
        <v>0</v>
      </c>
      <c r="G99" s="252">
        <v>0</v>
      </c>
      <c r="H99" s="252">
        <f t="shared" si="31"/>
        <v>0</v>
      </c>
      <c r="I99" s="207">
        <f t="shared" si="32"/>
        <v>0</v>
      </c>
      <c r="J99" s="290"/>
      <c r="IV99" s="268"/>
      <c r="IW99" s="268"/>
    </row>
    <row r="100" spans="1:257" ht="21.95" customHeight="1">
      <c r="A100" s="283"/>
      <c r="B100" s="254" t="s">
        <v>1836</v>
      </c>
      <c r="C100" s="206"/>
      <c r="D100" s="221" t="s">
        <v>1832</v>
      </c>
      <c r="E100" s="252"/>
      <c r="F100" s="252">
        <f t="shared" si="30"/>
        <v>0</v>
      </c>
      <c r="G100" s="252">
        <v>0</v>
      </c>
      <c r="H100" s="252">
        <f t="shared" si="31"/>
        <v>0</v>
      </c>
      <c r="I100" s="207">
        <f t="shared" si="32"/>
        <v>0</v>
      </c>
      <c r="J100" s="290"/>
      <c r="IV100" s="268"/>
      <c r="IW100" s="268"/>
    </row>
    <row r="101" spans="1:257" ht="21.95" customHeight="1">
      <c r="A101" s="283"/>
      <c r="B101" s="254" t="s">
        <v>1837</v>
      </c>
      <c r="C101" s="206"/>
      <c r="D101" s="221" t="s">
        <v>1832</v>
      </c>
      <c r="E101" s="252"/>
      <c r="F101" s="252">
        <f t="shared" si="30"/>
        <v>0</v>
      </c>
      <c r="G101" s="252">
        <v>0</v>
      </c>
      <c r="H101" s="252">
        <f t="shared" si="31"/>
        <v>0</v>
      </c>
      <c r="I101" s="207">
        <f t="shared" si="32"/>
        <v>0</v>
      </c>
      <c r="J101" s="290"/>
      <c r="IV101" s="268"/>
      <c r="IW101" s="268"/>
    </row>
    <row r="102" spans="1:257" ht="21.95" customHeight="1">
      <c r="A102" s="283"/>
      <c r="B102" s="254" t="s">
        <v>1859</v>
      </c>
      <c r="C102" s="206"/>
      <c r="D102" s="221" t="s">
        <v>1832</v>
      </c>
      <c r="E102" s="252"/>
      <c r="F102" s="252">
        <f t="shared" ref="F102" si="33">ROUND((C102*E102),2)</f>
        <v>0</v>
      </c>
      <c r="G102" s="252">
        <v>0</v>
      </c>
      <c r="H102" s="252">
        <f t="shared" ref="H102" si="34">ROUND((E102*G102),2)</f>
        <v>0</v>
      </c>
      <c r="I102" s="207">
        <f t="shared" ref="I102" si="35">ROUND((F102+H102),2)</f>
        <v>0</v>
      </c>
      <c r="J102" s="290"/>
      <c r="IV102" s="268"/>
      <c r="IW102" s="268"/>
    </row>
    <row r="103" spans="1:257" ht="21.95" customHeight="1">
      <c r="A103" s="283"/>
      <c r="B103" s="254" t="s">
        <v>1838</v>
      </c>
      <c r="C103" s="206"/>
      <c r="D103" s="221" t="s">
        <v>1832</v>
      </c>
      <c r="E103" s="252"/>
      <c r="F103" s="252">
        <f t="shared" ref="F103:F104" si="36">ROUND((C103*E103),2)</f>
        <v>0</v>
      </c>
      <c r="G103" s="252">
        <v>0</v>
      </c>
      <c r="H103" s="252">
        <f t="shared" ref="H103:H104" si="37">ROUND((E103*G103),2)</f>
        <v>0</v>
      </c>
      <c r="I103" s="207">
        <f t="shared" ref="I103:I104" si="38">ROUND((F103+H103),2)</f>
        <v>0</v>
      </c>
      <c r="J103" s="290"/>
      <c r="IV103" s="268"/>
      <c r="IW103" s="268"/>
    </row>
    <row r="104" spans="1:257" ht="21.95" customHeight="1">
      <c r="A104" s="283"/>
      <c r="B104" s="254" t="s">
        <v>1831</v>
      </c>
      <c r="C104" s="206"/>
      <c r="D104" s="221" t="s">
        <v>5</v>
      </c>
      <c r="E104" s="252"/>
      <c r="F104" s="252">
        <f t="shared" si="36"/>
        <v>0</v>
      </c>
      <c r="G104" s="252">
        <v>0</v>
      </c>
      <c r="H104" s="252">
        <f t="shared" si="37"/>
        <v>0</v>
      </c>
      <c r="I104" s="207">
        <f t="shared" si="38"/>
        <v>0</v>
      </c>
      <c r="J104" s="290"/>
      <c r="IV104" s="268"/>
      <c r="IW104" s="268"/>
    </row>
    <row r="105" spans="1:257" ht="21.95" customHeight="1">
      <c r="A105" s="283"/>
      <c r="B105" s="267" t="s">
        <v>1860</v>
      </c>
      <c r="C105" s="291"/>
      <c r="D105" s="223"/>
      <c r="E105" s="292"/>
      <c r="F105" s="252"/>
      <c r="G105" s="252"/>
      <c r="H105" s="252"/>
      <c r="I105" s="248">
        <f>SUM(I98:I104)</f>
        <v>0</v>
      </c>
      <c r="J105" s="290"/>
      <c r="IV105" s="268"/>
      <c r="IW105" s="268"/>
    </row>
    <row r="106" spans="1:257" ht="21.95" customHeight="1">
      <c r="A106" s="294">
        <v>1.1000000000000001</v>
      </c>
      <c r="B106" s="225" t="s">
        <v>1861</v>
      </c>
      <c r="C106" s="291"/>
      <c r="D106" s="223"/>
      <c r="E106" s="292"/>
      <c r="F106" s="252"/>
      <c r="G106" s="252"/>
      <c r="H106" s="252"/>
      <c r="I106" s="248"/>
      <c r="J106" s="290"/>
      <c r="IV106" s="268"/>
      <c r="IW106" s="268"/>
    </row>
    <row r="107" spans="1:257" ht="21.95" customHeight="1">
      <c r="A107" s="283"/>
      <c r="B107" s="254" t="s">
        <v>1841</v>
      </c>
      <c r="C107" s="206"/>
      <c r="D107" s="221" t="s">
        <v>1833</v>
      </c>
      <c r="E107" s="252"/>
      <c r="F107" s="252">
        <f t="shared" ref="F107:F112" si="39">ROUND((C107*E107),2)</f>
        <v>0</v>
      </c>
      <c r="G107" s="252">
        <v>0</v>
      </c>
      <c r="H107" s="252">
        <f t="shared" ref="H107:H112" si="40">ROUND((E107*G107),2)</f>
        <v>0</v>
      </c>
      <c r="I107" s="207">
        <f t="shared" ref="I107:I112" si="41">ROUND((F107+H107),2)</f>
        <v>0</v>
      </c>
      <c r="J107" s="290"/>
      <c r="IV107" s="268"/>
      <c r="IW107" s="268"/>
    </row>
    <row r="108" spans="1:257" ht="21.95" customHeight="1">
      <c r="A108" s="283"/>
      <c r="B108" s="254" t="s">
        <v>1835</v>
      </c>
      <c r="C108" s="206"/>
      <c r="D108" s="221" t="s">
        <v>1832</v>
      </c>
      <c r="E108" s="252"/>
      <c r="F108" s="252">
        <f t="shared" si="39"/>
        <v>0</v>
      </c>
      <c r="G108" s="252">
        <v>0</v>
      </c>
      <c r="H108" s="252">
        <f t="shared" si="40"/>
        <v>0</v>
      </c>
      <c r="I108" s="207">
        <f t="shared" si="41"/>
        <v>0</v>
      </c>
      <c r="J108" s="290"/>
      <c r="IV108" s="268"/>
      <c r="IW108" s="268"/>
    </row>
    <row r="109" spans="1:257" ht="21.95" customHeight="1">
      <c r="A109" s="283"/>
      <c r="B109" s="254" t="s">
        <v>1836</v>
      </c>
      <c r="C109" s="206"/>
      <c r="D109" s="221" t="s">
        <v>1832</v>
      </c>
      <c r="E109" s="252"/>
      <c r="F109" s="252">
        <f t="shared" si="39"/>
        <v>0</v>
      </c>
      <c r="G109" s="252">
        <v>0</v>
      </c>
      <c r="H109" s="252">
        <f t="shared" si="40"/>
        <v>0</v>
      </c>
      <c r="I109" s="207">
        <f t="shared" si="41"/>
        <v>0</v>
      </c>
      <c r="J109" s="290"/>
      <c r="IV109" s="268"/>
      <c r="IW109" s="268"/>
    </row>
    <row r="110" spans="1:257" ht="21.95" customHeight="1">
      <c r="A110" s="283"/>
      <c r="B110" s="254" t="s">
        <v>1859</v>
      </c>
      <c r="C110" s="206"/>
      <c r="D110" s="221" t="s">
        <v>1832</v>
      </c>
      <c r="E110" s="252"/>
      <c r="F110" s="252">
        <f t="shared" si="39"/>
        <v>0</v>
      </c>
      <c r="G110" s="252">
        <v>0</v>
      </c>
      <c r="H110" s="252">
        <f t="shared" si="40"/>
        <v>0</v>
      </c>
      <c r="I110" s="207">
        <f t="shared" si="41"/>
        <v>0</v>
      </c>
      <c r="J110" s="290"/>
      <c r="IV110" s="268"/>
      <c r="IW110" s="268"/>
    </row>
    <row r="111" spans="1:257" ht="21.95" customHeight="1">
      <c r="A111" s="283"/>
      <c r="B111" s="254" t="s">
        <v>1838</v>
      </c>
      <c r="C111" s="206"/>
      <c r="D111" s="221" t="s">
        <v>1832</v>
      </c>
      <c r="E111" s="252"/>
      <c r="F111" s="252">
        <f t="shared" si="39"/>
        <v>0</v>
      </c>
      <c r="G111" s="252">
        <v>0</v>
      </c>
      <c r="H111" s="252">
        <f t="shared" si="40"/>
        <v>0</v>
      </c>
      <c r="I111" s="207">
        <f t="shared" si="41"/>
        <v>0</v>
      </c>
      <c r="J111" s="290"/>
      <c r="IV111" s="268"/>
      <c r="IW111" s="268"/>
    </row>
    <row r="112" spans="1:257" ht="21.95" customHeight="1">
      <c r="A112" s="283"/>
      <c r="B112" s="254" t="s">
        <v>1831</v>
      </c>
      <c r="C112" s="206"/>
      <c r="D112" s="221" t="s">
        <v>5</v>
      </c>
      <c r="E112" s="252"/>
      <c r="F112" s="252">
        <f t="shared" si="39"/>
        <v>0</v>
      </c>
      <c r="G112" s="252">
        <v>0</v>
      </c>
      <c r="H112" s="252">
        <f t="shared" si="40"/>
        <v>0</v>
      </c>
      <c r="I112" s="207">
        <f t="shared" si="41"/>
        <v>0</v>
      </c>
      <c r="J112" s="290"/>
      <c r="IV112" s="268"/>
      <c r="IW112" s="268"/>
    </row>
    <row r="113" spans="1:257" ht="21.95" customHeight="1">
      <c r="A113" s="283"/>
      <c r="B113" s="267" t="s">
        <v>1862</v>
      </c>
      <c r="C113" s="291"/>
      <c r="D113" s="223"/>
      <c r="E113" s="292"/>
      <c r="F113" s="252"/>
      <c r="G113" s="252"/>
      <c r="H113" s="252"/>
      <c r="I113" s="248">
        <f>SUM(I107:I112)</f>
        <v>0</v>
      </c>
      <c r="J113" s="290"/>
      <c r="IV113" s="268"/>
      <c r="IW113" s="268"/>
    </row>
    <row r="114" spans="1:257" ht="21.95" customHeight="1">
      <c r="A114" s="294">
        <v>1.1100000000000001</v>
      </c>
      <c r="B114" s="225" t="s">
        <v>1863</v>
      </c>
      <c r="C114" s="291"/>
      <c r="D114" s="223"/>
      <c r="E114" s="292"/>
      <c r="F114" s="252"/>
      <c r="G114" s="252"/>
      <c r="H114" s="252"/>
      <c r="I114" s="248"/>
      <c r="J114" s="290"/>
      <c r="IV114" s="268"/>
      <c r="IW114" s="268"/>
    </row>
    <row r="115" spans="1:257" ht="21.95" customHeight="1">
      <c r="A115" s="283"/>
      <c r="B115" s="254" t="s">
        <v>1841</v>
      </c>
      <c r="C115" s="206"/>
      <c r="D115" s="221" t="s">
        <v>1833</v>
      </c>
      <c r="E115" s="252"/>
      <c r="F115" s="252">
        <f t="shared" ref="F115:F121" si="42">ROUND((C115*E115),2)</f>
        <v>0</v>
      </c>
      <c r="G115" s="252">
        <v>0</v>
      </c>
      <c r="H115" s="252">
        <f t="shared" ref="H115:H121" si="43">ROUND((E115*G115),2)</f>
        <v>0</v>
      </c>
      <c r="I115" s="207">
        <f t="shared" ref="I115:I121" si="44">ROUND((F115+H115),2)</f>
        <v>0</v>
      </c>
      <c r="J115" s="290"/>
      <c r="IV115" s="268"/>
      <c r="IW115" s="268"/>
    </row>
    <row r="116" spans="1:257" ht="21.95" customHeight="1">
      <c r="A116" s="283"/>
      <c r="B116" s="254" t="s">
        <v>1835</v>
      </c>
      <c r="C116" s="206"/>
      <c r="D116" s="221" t="s">
        <v>1832</v>
      </c>
      <c r="E116" s="252"/>
      <c r="F116" s="252">
        <f t="shared" si="42"/>
        <v>0</v>
      </c>
      <c r="G116" s="252">
        <v>0</v>
      </c>
      <c r="H116" s="252">
        <f t="shared" si="43"/>
        <v>0</v>
      </c>
      <c r="I116" s="207">
        <f t="shared" si="44"/>
        <v>0</v>
      </c>
      <c r="J116" s="290"/>
      <c r="IV116" s="268"/>
      <c r="IW116" s="268"/>
    </row>
    <row r="117" spans="1:257" ht="21.95" customHeight="1">
      <c r="A117" s="283"/>
      <c r="B117" s="254" t="s">
        <v>1836</v>
      </c>
      <c r="C117" s="206"/>
      <c r="D117" s="221" t="s">
        <v>1832</v>
      </c>
      <c r="E117" s="252"/>
      <c r="F117" s="252">
        <f t="shared" si="42"/>
        <v>0</v>
      </c>
      <c r="G117" s="252">
        <v>0</v>
      </c>
      <c r="H117" s="252">
        <f t="shared" si="43"/>
        <v>0</v>
      </c>
      <c r="I117" s="207">
        <f t="shared" si="44"/>
        <v>0</v>
      </c>
      <c r="J117" s="290"/>
      <c r="IV117" s="268"/>
      <c r="IW117" s="268"/>
    </row>
    <row r="118" spans="1:257" ht="21.95" customHeight="1">
      <c r="A118" s="283"/>
      <c r="B118" s="254" t="s">
        <v>1837</v>
      </c>
      <c r="C118" s="206"/>
      <c r="D118" s="221" t="s">
        <v>1832</v>
      </c>
      <c r="E118" s="252"/>
      <c r="F118" s="252">
        <f t="shared" si="42"/>
        <v>0</v>
      </c>
      <c r="G118" s="252">
        <v>0</v>
      </c>
      <c r="H118" s="252">
        <f t="shared" si="43"/>
        <v>0</v>
      </c>
      <c r="I118" s="207">
        <f t="shared" si="44"/>
        <v>0</v>
      </c>
      <c r="J118" s="290"/>
      <c r="IV118" s="268"/>
      <c r="IW118" s="268"/>
    </row>
    <row r="119" spans="1:257" ht="21.95" customHeight="1">
      <c r="A119" s="283"/>
      <c r="B119" s="254" t="s">
        <v>1859</v>
      </c>
      <c r="C119" s="206"/>
      <c r="D119" s="221" t="s">
        <v>1832</v>
      </c>
      <c r="E119" s="252"/>
      <c r="F119" s="252">
        <f t="shared" si="42"/>
        <v>0</v>
      </c>
      <c r="G119" s="252">
        <v>0</v>
      </c>
      <c r="H119" s="252">
        <f t="shared" si="43"/>
        <v>0</v>
      </c>
      <c r="I119" s="207">
        <f t="shared" si="44"/>
        <v>0</v>
      </c>
      <c r="J119" s="290"/>
      <c r="IV119" s="268"/>
      <c r="IW119" s="268"/>
    </row>
    <row r="120" spans="1:257" ht="21.95" customHeight="1">
      <c r="A120" s="283"/>
      <c r="B120" s="254" t="s">
        <v>1838</v>
      </c>
      <c r="C120" s="206"/>
      <c r="D120" s="221" t="s">
        <v>1832</v>
      </c>
      <c r="E120" s="252"/>
      <c r="F120" s="252">
        <f t="shared" si="42"/>
        <v>0</v>
      </c>
      <c r="G120" s="252">
        <v>0</v>
      </c>
      <c r="H120" s="252">
        <f t="shared" si="43"/>
        <v>0</v>
      </c>
      <c r="I120" s="207">
        <f t="shared" si="44"/>
        <v>0</v>
      </c>
      <c r="J120" s="290"/>
      <c r="IV120" s="268"/>
      <c r="IW120" s="268"/>
    </row>
    <row r="121" spans="1:257" ht="21.95" customHeight="1">
      <c r="A121" s="283"/>
      <c r="B121" s="254" t="s">
        <v>1831</v>
      </c>
      <c r="C121" s="206"/>
      <c r="D121" s="221" t="s">
        <v>5</v>
      </c>
      <c r="E121" s="252"/>
      <c r="F121" s="252">
        <f t="shared" si="42"/>
        <v>0</v>
      </c>
      <c r="G121" s="252">
        <v>0</v>
      </c>
      <c r="H121" s="252">
        <f t="shared" si="43"/>
        <v>0</v>
      </c>
      <c r="I121" s="207">
        <f t="shared" si="44"/>
        <v>0</v>
      </c>
      <c r="J121" s="290"/>
      <c r="IV121" s="268"/>
      <c r="IW121" s="268"/>
    </row>
    <row r="122" spans="1:257" ht="21.95" customHeight="1">
      <c r="A122" s="283"/>
      <c r="B122" s="267" t="s">
        <v>1864</v>
      </c>
      <c r="C122" s="291"/>
      <c r="D122" s="223"/>
      <c r="E122" s="292"/>
      <c r="F122" s="252"/>
      <c r="G122" s="252"/>
      <c r="H122" s="252"/>
      <c r="I122" s="248">
        <f>SUM(I115:I121)</f>
        <v>0</v>
      </c>
      <c r="J122" s="290"/>
      <c r="IV122" s="268"/>
      <c r="IW122" s="268"/>
    </row>
    <row r="123" spans="1:257" ht="21.95" customHeight="1">
      <c r="A123" s="283"/>
      <c r="B123" s="267"/>
      <c r="C123" s="291"/>
      <c r="D123" s="223"/>
      <c r="E123" s="292"/>
      <c r="F123" s="252"/>
      <c r="G123" s="252"/>
      <c r="H123" s="252"/>
      <c r="I123" s="248"/>
      <c r="J123" s="290"/>
      <c r="IV123" s="268"/>
      <c r="IW123" s="268"/>
    </row>
    <row r="124" spans="1:257" ht="21.95" customHeight="1">
      <c r="A124" s="283"/>
      <c r="B124" s="267" t="s">
        <v>1883</v>
      </c>
      <c r="C124" s="291"/>
      <c r="D124" s="223"/>
      <c r="E124" s="292"/>
      <c r="F124" s="252"/>
      <c r="G124" s="252"/>
      <c r="H124" s="252"/>
      <c r="I124" s="248">
        <f>I39+I49+I57+I65+I73+I80+I89+I96+I105+I113+I122</f>
        <v>0</v>
      </c>
      <c r="J124" s="290"/>
      <c r="IV124" s="268"/>
      <c r="IW124" s="268"/>
    </row>
    <row r="125" spans="1:257" ht="21.95" customHeight="1">
      <c r="A125" s="283"/>
      <c r="B125" s="267"/>
      <c r="C125" s="291"/>
      <c r="D125" s="223"/>
      <c r="E125" s="292"/>
      <c r="F125" s="252"/>
      <c r="G125" s="252"/>
      <c r="H125" s="252"/>
      <c r="I125" s="248"/>
      <c r="J125" s="290"/>
      <c r="IV125" s="268"/>
      <c r="IW125" s="268"/>
    </row>
    <row r="126" spans="1:257" ht="21.95" customHeight="1">
      <c r="A126" s="302">
        <v>2</v>
      </c>
      <c r="B126" s="300" t="s">
        <v>1896</v>
      </c>
      <c r="C126" s="301"/>
      <c r="D126" s="221"/>
      <c r="E126" s="224"/>
      <c r="F126" s="207"/>
      <c r="G126" s="207"/>
      <c r="H126" s="207"/>
      <c r="I126" s="207"/>
      <c r="J126" s="290"/>
      <c r="IV126" s="268"/>
      <c r="IW126" s="268"/>
    </row>
    <row r="127" spans="1:257" ht="21.95" customHeight="1">
      <c r="A127" s="298"/>
      <c r="B127" s="299" t="s">
        <v>1869</v>
      </c>
      <c r="C127" s="206"/>
      <c r="D127" s="221" t="s">
        <v>1832</v>
      </c>
      <c r="E127" s="252"/>
      <c r="F127" s="252">
        <f t="shared" ref="F127:F131" si="45">ROUND((C127*E127),2)</f>
        <v>0</v>
      </c>
      <c r="G127" s="252">
        <v>0</v>
      </c>
      <c r="H127" s="252">
        <f t="shared" ref="H127:H131" si="46">ROUND((E127*G127),2)</f>
        <v>0</v>
      </c>
      <c r="I127" s="207">
        <f t="shared" ref="I127:I131" si="47">ROUND((F127+H127),2)</f>
        <v>0</v>
      </c>
      <c r="J127" s="290"/>
      <c r="IV127" s="268"/>
      <c r="IW127" s="268"/>
    </row>
    <row r="128" spans="1:257" ht="21.95" customHeight="1">
      <c r="A128" s="298"/>
      <c r="B128" s="299" t="s">
        <v>1870</v>
      </c>
      <c r="C128" s="206"/>
      <c r="D128" s="221" t="s">
        <v>1832</v>
      </c>
      <c r="E128" s="252"/>
      <c r="F128" s="252">
        <f t="shared" si="45"/>
        <v>0</v>
      </c>
      <c r="G128" s="252">
        <v>0</v>
      </c>
      <c r="H128" s="252">
        <f t="shared" si="46"/>
        <v>0</v>
      </c>
      <c r="I128" s="207">
        <f t="shared" si="47"/>
        <v>0</v>
      </c>
      <c r="J128" s="290"/>
      <c r="IV128" s="268"/>
      <c r="IW128" s="268"/>
    </row>
    <row r="129" spans="1:513" ht="21.95" customHeight="1">
      <c r="A129" s="298"/>
      <c r="B129" s="299" t="s">
        <v>1871</v>
      </c>
      <c r="C129" s="206"/>
      <c r="D129" s="221" t="s">
        <v>1832</v>
      </c>
      <c r="E129" s="252"/>
      <c r="F129" s="252">
        <f t="shared" si="45"/>
        <v>0</v>
      </c>
      <c r="G129" s="252">
        <v>0</v>
      </c>
      <c r="H129" s="252">
        <f t="shared" si="46"/>
        <v>0</v>
      </c>
      <c r="I129" s="207">
        <f t="shared" si="47"/>
        <v>0</v>
      </c>
      <c r="J129" s="290"/>
      <c r="IV129" s="268"/>
      <c r="IW129" s="268"/>
    </row>
    <row r="130" spans="1:513" ht="21.95" customHeight="1">
      <c r="A130" s="298"/>
      <c r="B130" s="299" t="s">
        <v>1872</v>
      </c>
      <c r="C130" s="206"/>
      <c r="D130" s="221" t="s">
        <v>1873</v>
      </c>
      <c r="E130" s="252"/>
      <c r="F130" s="252">
        <f t="shared" si="45"/>
        <v>0</v>
      </c>
      <c r="G130" s="252">
        <v>0</v>
      </c>
      <c r="H130" s="252">
        <f t="shared" si="46"/>
        <v>0</v>
      </c>
      <c r="I130" s="207">
        <f t="shared" si="47"/>
        <v>0</v>
      </c>
      <c r="J130" s="290"/>
      <c r="IV130" s="268"/>
      <c r="IW130" s="268"/>
    </row>
    <row r="131" spans="1:513" ht="21.95" customHeight="1">
      <c r="A131" s="298"/>
      <c r="B131" s="299" t="s">
        <v>1874</v>
      </c>
      <c r="C131" s="206"/>
      <c r="D131" s="221" t="s">
        <v>1832</v>
      </c>
      <c r="E131" s="252"/>
      <c r="F131" s="252">
        <f t="shared" si="45"/>
        <v>0</v>
      </c>
      <c r="G131" s="252">
        <v>0</v>
      </c>
      <c r="H131" s="252">
        <f t="shared" si="46"/>
        <v>0</v>
      </c>
      <c r="I131" s="207">
        <f t="shared" si="47"/>
        <v>0</v>
      </c>
      <c r="J131" s="290"/>
      <c r="IV131" s="268"/>
      <c r="IW131" s="268"/>
    </row>
    <row r="132" spans="1:513" ht="21.95" customHeight="1">
      <c r="A132" s="298"/>
      <c r="B132" s="299" t="s">
        <v>1875</v>
      </c>
      <c r="C132" s="206"/>
      <c r="D132" s="221"/>
      <c r="E132" s="252"/>
      <c r="F132" s="252"/>
      <c r="G132" s="252"/>
      <c r="H132" s="252"/>
      <c r="I132" s="207"/>
      <c r="J132" s="290"/>
      <c r="IV132" s="268"/>
      <c r="IW132" s="268"/>
    </row>
    <row r="133" spans="1:513" ht="21.95" customHeight="1">
      <c r="A133" s="298"/>
      <c r="B133" s="299" t="s">
        <v>1876</v>
      </c>
      <c r="C133" s="206"/>
      <c r="D133" s="221" t="s">
        <v>1832</v>
      </c>
      <c r="E133" s="252"/>
      <c r="F133" s="252">
        <f t="shared" ref="F133:F138" si="48">ROUND((C133*E133),2)</f>
        <v>0</v>
      </c>
      <c r="G133" s="252">
        <v>0</v>
      </c>
      <c r="H133" s="252">
        <f t="shared" ref="H133:H138" si="49">ROUND((E133*G133),2)</f>
        <v>0</v>
      </c>
      <c r="I133" s="207">
        <f t="shared" ref="I133:I138" si="50">ROUND((F133+H133),2)</f>
        <v>0</v>
      </c>
      <c r="J133" s="290"/>
      <c r="IV133" s="268"/>
      <c r="IW133" s="268"/>
    </row>
    <row r="134" spans="1:513" ht="21.95" customHeight="1">
      <c r="A134" s="298"/>
      <c r="B134" s="299" t="s">
        <v>1877</v>
      </c>
      <c r="C134" s="206"/>
      <c r="D134" s="221" t="s">
        <v>1878</v>
      </c>
      <c r="E134" s="252"/>
      <c r="F134" s="252">
        <f t="shared" si="48"/>
        <v>0</v>
      </c>
      <c r="G134" s="252">
        <v>0</v>
      </c>
      <c r="H134" s="252">
        <f t="shared" si="49"/>
        <v>0</v>
      </c>
      <c r="I134" s="207">
        <f t="shared" si="50"/>
        <v>0</v>
      </c>
      <c r="J134" s="290"/>
      <c r="IV134" s="268"/>
      <c r="IW134" s="268"/>
    </row>
    <row r="135" spans="1:513" ht="21.95" customHeight="1">
      <c r="A135" s="298"/>
      <c r="B135" s="299" t="s">
        <v>1879</v>
      </c>
      <c r="C135" s="206"/>
      <c r="D135" s="221" t="s">
        <v>5</v>
      </c>
      <c r="E135" s="252"/>
      <c r="F135" s="252">
        <f t="shared" si="48"/>
        <v>0</v>
      </c>
      <c r="G135" s="252">
        <v>0</v>
      </c>
      <c r="H135" s="252">
        <f t="shared" si="49"/>
        <v>0</v>
      </c>
      <c r="I135" s="207">
        <f t="shared" si="50"/>
        <v>0</v>
      </c>
      <c r="J135" s="290"/>
      <c r="IV135" s="268"/>
      <c r="IW135" s="268"/>
    </row>
    <row r="136" spans="1:513" ht="21.95" customHeight="1">
      <c r="A136" s="298"/>
      <c r="B136" s="299" t="s">
        <v>1880</v>
      </c>
      <c r="C136" s="206"/>
      <c r="D136" s="221" t="s">
        <v>1881</v>
      </c>
      <c r="E136" s="252"/>
      <c r="F136" s="252">
        <f t="shared" si="48"/>
        <v>0</v>
      </c>
      <c r="G136" s="252">
        <v>0</v>
      </c>
      <c r="H136" s="252">
        <f t="shared" si="49"/>
        <v>0</v>
      </c>
      <c r="I136" s="207">
        <f t="shared" si="50"/>
        <v>0</v>
      </c>
      <c r="J136" s="290"/>
      <c r="IV136" s="268"/>
      <c r="IW136" s="268"/>
    </row>
    <row r="137" spans="1:513" ht="21.95" customHeight="1">
      <c r="A137" s="298"/>
      <c r="B137" s="299" t="s">
        <v>1888</v>
      </c>
      <c r="C137" s="206"/>
      <c r="D137" s="221" t="s">
        <v>1832</v>
      </c>
      <c r="E137" s="252"/>
      <c r="F137" s="252">
        <f t="shared" si="48"/>
        <v>0</v>
      </c>
      <c r="G137" s="252">
        <v>0</v>
      </c>
      <c r="H137" s="252">
        <f t="shared" si="49"/>
        <v>0</v>
      </c>
      <c r="I137" s="207">
        <f t="shared" si="50"/>
        <v>0</v>
      </c>
      <c r="J137" s="290"/>
      <c r="IV137" s="268"/>
      <c r="IW137" s="268"/>
    </row>
    <row r="138" spans="1:513" ht="21.95" customHeight="1">
      <c r="A138" s="298"/>
      <c r="B138" s="299" t="s">
        <v>1882</v>
      </c>
      <c r="C138" s="206"/>
      <c r="D138" s="221" t="s">
        <v>5</v>
      </c>
      <c r="E138" s="252"/>
      <c r="F138" s="252">
        <f t="shared" si="48"/>
        <v>0</v>
      </c>
      <c r="G138" s="252">
        <v>0</v>
      </c>
      <c r="H138" s="252">
        <f t="shared" si="49"/>
        <v>0</v>
      </c>
      <c r="I138" s="207">
        <f t="shared" si="50"/>
        <v>0</v>
      </c>
      <c r="J138" s="290"/>
      <c r="IV138" s="268"/>
      <c r="IW138" s="268"/>
    </row>
    <row r="139" spans="1:513" ht="21.95" customHeight="1">
      <c r="A139" s="283"/>
      <c r="B139" s="267"/>
      <c r="C139" s="291"/>
      <c r="D139" s="223"/>
      <c r="E139" s="292"/>
      <c r="F139" s="252"/>
      <c r="G139" s="252"/>
      <c r="H139" s="252"/>
      <c r="I139" s="248"/>
      <c r="J139" s="290"/>
      <c r="IV139" s="268"/>
      <c r="IW139" s="268"/>
    </row>
    <row r="140" spans="1:513" ht="21.95" customHeight="1">
      <c r="A140" s="283"/>
      <c r="B140" s="267" t="s">
        <v>1884</v>
      </c>
      <c r="C140" s="291"/>
      <c r="D140" s="223"/>
      <c r="E140" s="292"/>
      <c r="F140" s="252"/>
      <c r="G140" s="252"/>
      <c r="H140" s="252"/>
      <c r="I140" s="248">
        <f>SUM(I127:I139)</f>
        <v>0</v>
      </c>
      <c r="J140" s="290"/>
      <c r="IV140" s="268"/>
      <c r="IW140" s="268"/>
    </row>
    <row r="141" spans="1:513" ht="21.95" customHeight="1">
      <c r="A141" s="270"/>
      <c r="B141" s="271"/>
      <c r="C141" s="272"/>
      <c r="D141" s="273"/>
      <c r="E141" s="274"/>
      <c r="F141" s="275"/>
      <c r="G141" s="265"/>
      <c r="H141" s="275"/>
      <c r="I141" s="276"/>
      <c r="J141" s="266"/>
      <c r="IW141" s="264"/>
      <c r="IX141" s="260"/>
      <c r="IY141" s="260"/>
      <c r="IZ141" s="261"/>
      <c r="JA141" s="261"/>
      <c r="JB141" s="261"/>
      <c r="JC141" s="261"/>
      <c r="JD141" s="261"/>
      <c r="JE141" s="262"/>
      <c r="JF141" s="263"/>
      <c r="JG141" s="263"/>
      <c r="JH141" s="263"/>
      <c r="JI141" s="263"/>
      <c r="JJ141" s="263"/>
      <c r="JK141" s="263"/>
      <c r="JL141" s="263"/>
      <c r="JM141" s="263"/>
      <c r="JN141" s="263"/>
      <c r="JO141" s="263"/>
      <c r="JP141" s="263"/>
      <c r="JQ141" s="263"/>
      <c r="JR141" s="263"/>
      <c r="JS141" s="263"/>
      <c r="JT141" s="263"/>
      <c r="JU141" s="263"/>
      <c r="JV141" s="263"/>
      <c r="JW141" s="263"/>
      <c r="JX141" s="263"/>
      <c r="JY141" s="263"/>
      <c r="JZ141" s="263"/>
      <c r="KA141" s="263"/>
      <c r="KB141" s="263"/>
      <c r="KC141" s="263"/>
      <c r="KD141" s="263"/>
      <c r="KE141" s="263"/>
      <c r="KF141" s="263"/>
      <c r="KG141" s="263"/>
      <c r="KH141" s="263"/>
      <c r="KI141" s="263"/>
      <c r="KJ141" s="263"/>
      <c r="KK141" s="263"/>
      <c r="KL141" s="263"/>
      <c r="KM141" s="263"/>
      <c r="KN141" s="263"/>
      <c r="KO141" s="263"/>
      <c r="KP141" s="263"/>
      <c r="KQ141" s="263"/>
      <c r="KR141" s="263"/>
      <c r="KS141" s="263"/>
      <c r="KT141" s="263"/>
      <c r="KU141" s="263"/>
      <c r="KV141" s="263"/>
      <c r="KW141" s="263"/>
      <c r="KX141" s="263"/>
      <c r="KY141" s="263"/>
      <c r="KZ141" s="263"/>
      <c r="LA141" s="263"/>
      <c r="LB141" s="263"/>
      <c r="LC141" s="263"/>
      <c r="LD141" s="263"/>
      <c r="LE141" s="263"/>
      <c r="LF141" s="263"/>
      <c r="LG141" s="263"/>
      <c r="LH141" s="263"/>
      <c r="LI141" s="263"/>
      <c r="LJ141" s="263"/>
      <c r="LK141" s="263"/>
      <c r="LL141" s="263"/>
      <c r="LM141" s="263"/>
      <c r="LN141" s="263"/>
      <c r="LO141" s="263"/>
      <c r="LP141" s="263"/>
      <c r="LQ141" s="263"/>
      <c r="LR141" s="263"/>
      <c r="LS141" s="263"/>
      <c r="LT141" s="263"/>
      <c r="LU141" s="263"/>
      <c r="LV141" s="263"/>
      <c r="LW141" s="263"/>
      <c r="LX141" s="263"/>
      <c r="LY141" s="263"/>
      <c r="LZ141" s="263"/>
      <c r="MA141" s="263"/>
      <c r="MB141" s="263"/>
      <c r="MC141" s="263"/>
      <c r="MD141" s="263"/>
      <c r="ME141" s="263"/>
      <c r="MF141" s="263"/>
      <c r="MG141" s="263"/>
      <c r="MH141" s="263"/>
      <c r="MI141" s="263"/>
      <c r="MJ141" s="263"/>
      <c r="MK141" s="263"/>
      <c r="ML141" s="263"/>
      <c r="MM141" s="263"/>
      <c r="MN141" s="263"/>
      <c r="MO141" s="263"/>
      <c r="MP141" s="263"/>
      <c r="MQ141" s="263"/>
      <c r="MR141" s="263"/>
      <c r="MS141" s="263"/>
      <c r="MT141" s="263"/>
      <c r="MU141" s="263"/>
      <c r="MV141" s="263"/>
      <c r="MW141" s="263"/>
      <c r="MX141" s="263"/>
      <c r="MY141" s="263"/>
      <c r="MZ141" s="263"/>
      <c r="NA141" s="263"/>
      <c r="NB141" s="263"/>
      <c r="NC141" s="263"/>
      <c r="ND141" s="263"/>
      <c r="NE141" s="263"/>
      <c r="NF141" s="263"/>
      <c r="NG141" s="263"/>
      <c r="NH141" s="263"/>
      <c r="NI141" s="263"/>
      <c r="NJ141" s="263"/>
      <c r="NK141" s="263"/>
      <c r="NL141" s="263"/>
      <c r="NM141" s="263"/>
      <c r="NN141" s="263"/>
      <c r="NO141" s="263"/>
      <c r="NP141" s="263"/>
      <c r="NQ141" s="263"/>
      <c r="NR141" s="263"/>
      <c r="NS141" s="263"/>
      <c r="NT141" s="263"/>
      <c r="NU141" s="263"/>
      <c r="NV141" s="263"/>
      <c r="NW141" s="263"/>
      <c r="NX141" s="263"/>
      <c r="NY141" s="263"/>
      <c r="NZ141" s="263"/>
      <c r="OA141" s="263"/>
      <c r="OB141" s="263"/>
      <c r="OC141" s="263"/>
      <c r="OD141" s="263"/>
      <c r="OE141" s="263"/>
      <c r="OF141" s="263"/>
      <c r="OG141" s="263"/>
      <c r="OH141" s="263"/>
      <c r="OI141" s="263"/>
      <c r="OJ141" s="263"/>
      <c r="OK141" s="263"/>
      <c r="OL141" s="263"/>
      <c r="OM141" s="263"/>
      <c r="ON141" s="263"/>
      <c r="OO141" s="263"/>
      <c r="OP141" s="263"/>
      <c r="OQ141" s="263"/>
      <c r="OR141" s="263"/>
      <c r="OS141" s="263"/>
      <c r="OT141" s="263"/>
      <c r="OU141" s="263"/>
      <c r="OV141" s="263"/>
      <c r="OW141" s="263"/>
      <c r="OX141" s="263"/>
      <c r="OY141" s="263"/>
      <c r="OZ141" s="263"/>
      <c r="PA141" s="263"/>
      <c r="PB141" s="263"/>
      <c r="PC141" s="263"/>
      <c r="PD141" s="263"/>
      <c r="PE141" s="263"/>
      <c r="PF141" s="263"/>
      <c r="PG141" s="263"/>
      <c r="PH141" s="263"/>
      <c r="PI141" s="263"/>
      <c r="PJ141" s="263"/>
      <c r="PK141" s="263"/>
      <c r="PL141" s="263"/>
      <c r="PM141" s="263"/>
      <c r="PN141" s="263"/>
      <c r="PO141" s="263"/>
      <c r="PP141" s="263"/>
      <c r="PQ141" s="263"/>
      <c r="PR141" s="263"/>
      <c r="PS141" s="263"/>
      <c r="PT141" s="263"/>
      <c r="PU141" s="263"/>
      <c r="PV141" s="263"/>
      <c r="PW141" s="263"/>
      <c r="PX141" s="263"/>
      <c r="PY141" s="263"/>
      <c r="PZ141" s="263"/>
      <c r="QA141" s="263"/>
      <c r="QB141" s="263"/>
      <c r="QC141" s="263"/>
      <c r="QD141" s="263"/>
      <c r="QE141" s="263"/>
      <c r="QF141" s="263"/>
      <c r="QG141" s="263"/>
      <c r="QH141" s="263"/>
      <c r="QI141" s="263"/>
      <c r="QJ141" s="263"/>
      <c r="QK141" s="263"/>
      <c r="QL141" s="263"/>
      <c r="QM141" s="263"/>
      <c r="QN141" s="263"/>
      <c r="QO141" s="263"/>
      <c r="QP141" s="263"/>
      <c r="QQ141" s="263"/>
      <c r="QR141" s="263"/>
      <c r="QS141" s="263"/>
      <c r="QT141" s="263"/>
      <c r="QU141" s="263"/>
      <c r="QV141" s="263"/>
      <c r="QW141" s="263"/>
      <c r="QX141" s="263"/>
      <c r="QY141" s="263"/>
      <c r="QZ141" s="263"/>
      <c r="RA141" s="263"/>
      <c r="RB141" s="263"/>
      <c r="RC141" s="263"/>
      <c r="RD141" s="263"/>
      <c r="RE141" s="263"/>
      <c r="RF141" s="263"/>
      <c r="RG141" s="263"/>
      <c r="RH141" s="263"/>
      <c r="RI141" s="263"/>
      <c r="RJ141" s="263"/>
      <c r="RK141" s="263"/>
      <c r="RL141" s="263"/>
      <c r="RM141" s="263"/>
      <c r="RN141" s="263"/>
      <c r="RO141" s="263"/>
      <c r="RP141" s="263"/>
      <c r="RQ141" s="263"/>
      <c r="RR141" s="263"/>
      <c r="RS141" s="263"/>
      <c r="RT141" s="263"/>
      <c r="RU141" s="263"/>
      <c r="RV141" s="263"/>
      <c r="RW141" s="263"/>
      <c r="RX141" s="263"/>
      <c r="RY141" s="263"/>
      <c r="RZ141" s="263"/>
      <c r="SA141" s="263"/>
      <c r="SB141" s="263"/>
      <c r="SC141" s="263"/>
      <c r="SD141" s="263"/>
      <c r="SE141" s="263"/>
      <c r="SF141" s="263"/>
      <c r="SG141" s="263"/>
      <c r="SH141" s="263"/>
      <c r="SI141" s="263"/>
      <c r="SJ141" s="263"/>
      <c r="SK141" s="263"/>
      <c r="SL141" s="263"/>
      <c r="SM141" s="263"/>
      <c r="SN141" s="263"/>
      <c r="SO141" s="263"/>
      <c r="SP141" s="263"/>
      <c r="SQ141" s="263"/>
      <c r="SR141" s="263"/>
      <c r="SS141" s="263"/>
    </row>
    <row r="142" spans="1:513" ht="21.95" customHeight="1">
      <c r="A142" s="281"/>
      <c r="B142" s="280" t="s">
        <v>1828</v>
      </c>
      <c r="C142" s="284"/>
      <c r="D142" s="289"/>
      <c r="E142" s="279"/>
      <c r="F142" s="286"/>
      <c r="G142" s="286"/>
      <c r="H142" s="286"/>
      <c r="I142" s="278">
        <f>I124+I140</f>
        <v>0</v>
      </c>
      <c r="J142" s="288"/>
      <c r="IW142" s="264"/>
      <c r="IX142" s="260"/>
      <c r="IY142" s="260"/>
      <c r="IZ142" s="261"/>
      <c r="JA142" s="261"/>
      <c r="JB142" s="261"/>
      <c r="JC142" s="261"/>
      <c r="JD142" s="261"/>
      <c r="JE142" s="262"/>
      <c r="JF142" s="263"/>
      <c r="JG142" s="263"/>
      <c r="JH142" s="263"/>
      <c r="JI142" s="263"/>
      <c r="JJ142" s="263"/>
      <c r="JK142" s="263"/>
      <c r="JL142" s="263"/>
      <c r="JM142" s="263"/>
      <c r="JN142" s="263"/>
      <c r="JO142" s="263"/>
      <c r="JP142" s="263"/>
      <c r="JQ142" s="263"/>
      <c r="JR142" s="263"/>
      <c r="JS142" s="263"/>
      <c r="JT142" s="263"/>
      <c r="JU142" s="263"/>
      <c r="JV142" s="263"/>
      <c r="JW142" s="263"/>
      <c r="JX142" s="263"/>
      <c r="JY142" s="263"/>
      <c r="JZ142" s="263"/>
      <c r="KA142" s="263"/>
      <c r="KB142" s="263"/>
      <c r="KC142" s="263"/>
      <c r="KD142" s="263"/>
      <c r="KE142" s="263"/>
      <c r="KF142" s="263"/>
      <c r="KG142" s="263"/>
      <c r="KH142" s="263"/>
      <c r="KI142" s="263"/>
      <c r="KJ142" s="263"/>
      <c r="KK142" s="263"/>
      <c r="KL142" s="263"/>
      <c r="KM142" s="263"/>
      <c r="KN142" s="263"/>
      <c r="KO142" s="263"/>
      <c r="KP142" s="263"/>
      <c r="KQ142" s="263"/>
      <c r="KR142" s="263"/>
      <c r="KS142" s="263"/>
      <c r="KT142" s="263"/>
      <c r="KU142" s="263"/>
      <c r="KV142" s="263"/>
      <c r="KW142" s="263"/>
      <c r="KX142" s="263"/>
      <c r="KY142" s="263"/>
      <c r="KZ142" s="263"/>
      <c r="LA142" s="263"/>
      <c r="LB142" s="263"/>
      <c r="LC142" s="263"/>
      <c r="LD142" s="263"/>
      <c r="LE142" s="263"/>
      <c r="LF142" s="263"/>
      <c r="LG142" s="263"/>
      <c r="LH142" s="263"/>
      <c r="LI142" s="263"/>
      <c r="LJ142" s="263"/>
      <c r="LK142" s="263"/>
      <c r="LL142" s="263"/>
      <c r="LM142" s="263"/>
      <c r="LN142" s="263"/>
      <c r="LO142" s="263"/>
      <c r="LP142" s="263"/>
      <c r="LQ142" s="263"/>
      <c r="LR142" s="263"/>
      <c r="LS142" s="263"/>
      <c r="LT142" s="263"/>
      <c r="LU142" s="263"/>
      <c r="LV142" s="263"/>
      <c r="LW142" s="263"/>
      <c r="LX142" s="263"/>
      <c r="LY142" s="263"/>
      <c r="LZ142" s="263"/>
      <c r="MA142" s="263"/>
      <c r="MB142" s="263"/>
      <c r="MC142" s="263"/>
      <c r="MD142" s="263"/>
      <c r="ME142" s="263"/>
      <c r="MF142" s="263"/>
      <c r="MG142" s="263"/>
      <c r="MH142" s="263"/>
      <c r="MI142" s="263"/>
      <c r="MJ142" s="263"/>
      <c r="MK142" s="263"/>
      <c r="ML142" s="263"/>
      <c r="MM142" s="263"/>
      <c r="MN142" s="263"/>
      <c r="MO142" s="263"/>
      <c r="MP142" s="263"/>
      <c r="MQ142" s="263"/>
      <c r="MR142" s="263"/>
      <c r="MS142" s="263"/>
      <c r="MT142" s="263"/>
      <c r="MU142" s="263"/>
      <c r="MV142" s="263"/>
      <c r="MW142" s="263"/>
      <c r="MX142" s="263"/>
      <c r="MY142" s="263"/>
      <c r="MZ142" s="263"/>
      <c r="NA142" s="263"/>
      <c r="NB142" s="263"/>
      <c r="NC142" s="263"/>
      <c r="ND142" s="263"/>
      <c r="NE142" s="263"/>
      <c r="NF142" s="263"/>
      <c r="NG142" s="263"/>
      <c r="NH142" s="263"/>
      <c r="NI142" s="263"/>
      <c r="NJ142" s="263"/>
      <c r="NK142" s="263"/>
      <c r="NL142" s="263"/>
      <c r="NM142" s="263"/>
      <c r="NN142" s="263"/>
      <c r="NO142" s="263"/>
      <c r="NP142" s="263"/>
      <c r="NQ142" s="263"/>
      <c r="NR142" s="263"/>
      <c r="NS142" s="263"/>
      <c r="NT142" s="263"/>
      <c r="NU142" s="263"/>
      <c r="NV142" s="263"/>
      <c r="NW142" s="263"/>
      <c r="NX142" s="263"/>
      <c r="NY142" s="263"/>
      <c r="NZ142" s="263"/>
      <c r="OA142" s="263"/>
      <c r="OB142" s="263"/>
      <c r="OC142" s="263"/>
      <c r="OD142" s="263"/>
      <c r="OE142" s="263"/>
      <c r="OF142" s="263"/>
      <c r="OG142" s="263"/>
      <c r="OH142" s="263"/>
      <c r="OI142" s="263"/>
      <c r="OJ142" s="263"/>
      <c r="OK142" s="263"/>
      <c r="OL142" s="263"/>
      <c r="OM142" s="263"/>
      <c r="ON142" s="263"/>
      <c r="OO142" s="263"/>
      <c r="OP142" s="263"/>
      <c r="OQ142" s="263"/>
      <c r="OR142" s="263"/>
      <c r="OS142" s="263"/>
      <c r="OT142" s="263"/>
      <c r="OU142" s="263"/>
      <c r="OV142" s="263"/>
      <c r="OW142" s="263"/>
      <c r="OX142" s="263"/>
      <c r="OY142" s="263"/>
      <c r="OZ142" s="263"/>
      <c r="PA142" s="263"/>
      <c r="PB142" s="263"/>
      <c r="PC142" s="263"/>
      <c r="PD142" s="263"/>
      <c r="PE142" s="263"/>
      <c r="PF142" s="263"/>
      <c r="PG142" s="263"/>
      <c r="PH142" s="263"/>
      <c r="PI142" s="263"/>
      <c r="PJ142" s="263"/>
      <c r="PK142" s="263"/>
      <c r="PL142" s="263"/>
      <c r="PM142" s="263"/>
      <c r="PN142" s="263"/>
      <c r="PO142" s="263"/>
      <c r="PP142" s="263"/>
      <c r="PQ142" s="263"/>
      <c r="PR142" s="263"/>
      <c r="PS142" s="263"/>
      <c r="PT142" s="263"/>
      <c r="PU142" s="263"/>
      <c r="PV142" s="263"/>
      <c r="PW142" s="263"/>
      <c r="PX142" s="263"/>
      <c r="PY142" s="263"/>
      <c r="PZ142" s="263"/>
      <c r="QA142" s="263"/>
      <c r="QB142" s="263"/>
      <c r="QC142" s="263"/>
      <c r="QD142" s="263"/>
      <c r="QE142" s="263"/>
      <c r="QF142" s="263"/>
      <c r="QG142" s="263"/>
      <c r="QH142" s="263"/>
      <c r="QI142" s="263"/>
      <c r="QJ142" s="263"/>
      <c r="QK142" s="263"/>
      <c r="QL142" s="263"/>
      <c r="QM142" s="263"/>
      <c r="QN142" s="263"/>
      <c r="QO142" s="263"/>
      <c r="QP142" s="263"/>
      <c r="QQ142" s="263"/>
      <c r="QR142" s="263"/>
      <c r="QS142" s="263"/>
      <c r="QT142" s="263"/>
      <c r="QU142" s="263"/>
      <c r="QV142" s="263"/>
      <c r="QW142" s="263"/>
      <c r="QX142" s="263"/>
      <c r="QY142" s="263"/>
      <c r="QZ142" s="263"/>
      <c r="RA142" s="263"/>
      <c r="RB142" s="263"/>
      <c r="RC142" s="263"/>
      <c r="RD142" s="263"/>
      <c r="RE142" s="263"/>
      <c r="RF142" s="263"/>
      <c r="RG142" s="263"/>
      <c r="RH142" s="263"/>
      <c r="RI142" s="263"/>
      <c r="RJ142" s="263"/>
      <c r="RK142" s="263"/>
      <c r="RL142" s="263"/>
      <c r="RM142" s="263"/>
      <c r="RN142" s="263"/>
      <c r="RO142" s="263"/>
      <c r="RP142" s="263"/>
      <c r="RQ142" s="263"/>
      <c r="RR142" s="263"/>
      <c r="RS142" s="263"/>
      <c r="RT142" s="263"/>
      <c r="RU142" s="263"/>
      <c r="RV142" s="263"/>
      <c r="RW142" s="263"/>
      <c r="RX142" s="263"/>
      <c r="RY142" s="263"/>
      <c r="RZ142" s="263"/>
      <c r="SA142" s="263"/>
      <c r="SB142" s="263"/>
      <c r="SC142" s="263"/>
      <c r="SD142" s="263"/>
      <c r="SE142" s="263"/>
      <c r="SF142" s="263"/>
      <c r="SG142" s="263"/>
      <c r="SH142" s="263"/>
      <c r="SI142" s="263"/>
      <c r="SJ142" s="263"/>
      <c r="SK142" s="263"/>
      <c r="SL142" s="263"/>
      <c r="SM142" s="263"/>
      <c r="SN142" s="263"/>
      <c r="SO142" s="263"/>
      <c r="SP142" s="263"/>
      <c r="SQ142" s="263"/>
      <c r="SR142" s="263"/>
      <c r="SS142" s="263"/>
    </row>
    <row r="143" spans="1:513" ht="21.95" customHeight="1">
      <c r="D143" s="285"/>
      <c r="I143" s="287"/>
    </row>
    <row r="144" spans="1:513" ht="21.95" customHeight="1"/>
    <row r="145" ht="21.95" customHeight="1"/>
    <row r="146" ht="21.95" customHeight="1"/>
    <row r="147" ht="21.95" customHeight="1"/>
    <row r="148" ht="21.95" customHeight="1"/>
    <row r="149" ht="21.95" customHeight="1"/>
    <row r="150" ht="21.95" customHeight="1"/>
    <row r="151" ht="21.95" customHeight="1"/>
    <row r="152" ht="21.95" customHeight="1"/>
    <row r="153" ht="21.95" customHeight="1"/>
    <row r="154" ht="21.95" customHeight="1"/>
    <row r="155" ht="21.95" customHeight="1"/>
    <row r="156" ht="21.95" customHeight="1"/>
    <row r="157" ht="21.95" customHeight="1"/>
    <row r="158" ht="21.95" customHeight="1"/>
    <row r="159" ht="21.95" customHeight="1"/>
    <row r="160" ht="21.95" customHeight="1"/>
    <row r="161" ht="21.95" customHeight="1"/>
    <row r="162" ht="21.95" customHeight="1"/>
    <row r="163" ht="21.95" customHeight="1"/>
    <row r="164" ht="21.95" customHeight="1"/>
    <row r="165" ht="21.95" customHeight="1"/>
    <row r="166" ht="21.95" customHeight="1"/>
    <row r="167" ht="21.95" customHeight="1"/>
    <row r="168" ht="21.95" customHeight="1"/>
    <row r="169" ht="21.95" customHeight="1"/>
    <row r="170" ht="21.95" customHeight="1"/>
    <row r="171" ht="21.95" customHeight="1"/>
    <row r="172" ht="21.95" customHeight="1"/>
    <row r="173" ht="21.95" customHeight="1"/>
    <row r="174" ht="21.95" customHeight="1"/>
    <row r="175" ht="21.95" customHeight="1"/>
    <row r="176" ht="21.95" customHeight="1"/>
    <row r="177" ht="21.95" customHeight="1"/>
    <row r="178" ht="21.95" customHeight="1"/>
    <row r="179" ht="21.95" customHeight="1"/>
    <row r="180" ht="21.95" customHeight="1"/>
    <row r="181" ht="21.95" customHeight="1"/>
    <row r="182" ht="21.95" customHeight="1"/>
    <row r="183" ht="21.95" customHeight="1"/>
    <row r="184" ht="21.95" customHeight="1"/>
    <row r="185" ht="21.95" customHeight="1"/>
    <row r="186" ht="21.95" customHeight="1"/>
    <row r="187" ht="21.95" customHeight="1"/>
    <row r="188" ht="21.95" customHeight="1"/>
    <row r="189" ht="21.95" customHeight="1"/>
    <row r="190" ht="21.95" customHeight="1"/>
    <row r="191" ht="21.95" customHeight="1"/>
    <row r="192" ht="21.95" customHeight="1"/>
    <row r="193" ht="21.95" customHeight="1"/>
    <row r="194" ht="21.95" customHeight="1"/>
    <row r="195" ht="21.95" customHeight="1"/>
    <row r="196" ht="21.95" customHeight="1"/>
    <row r="197" ht="21.95" customHeight="1"/>
    <row r="198" ht="21.95" customHeight="1"/>
    <row r="199" ht="21.95" customHeight="1"/>
    <row r="200" ht="21.95" customHeight="1"/>
    <row r="201" ht="21.95" customHeight="1"/>
    <row r="202" ht="21.95" customHeight="1"/>
    <row r="203" ht="21.95" customHeight="1"/>
    <row r="204" ht="21.95" customHeight="1"/>
    <row r="205" ht="21.95" customHeight="1"/>
    <row r="206" ht="21.95" customHeight="1"/>
    <row r="207" ht="21.95" customHeight="1"/>
    <row r="208" ht="21.95" customHeight="1"/>
    <row r="209" ht="21.95" customHeight="1"/>
    <row r="210" ht="21.95" customHeight="1"/>
    <row r="211" ht="21.95" customHeight="1"/>
    <row r="212" ht="21.95" customHeight="1"/>
    <row r="213" ht="21.95" customHeight="1"/>
    <row r="214" ht="21.95" customHeight="1"/>
    <row r="215" ht="21.95" customHeight="1"/>
    <row r="216" ht="21.95" customHeight="1"/>
    <row r="217" ht="21.95" customHeight="1"/>
    <row r="218" ht="21.95" customHeight="1"/>
    <row r="219" ht="21.95" customHeight="1"/>
    <row r="220" ht="21.95" customHeight="1"/>
    <row r="221" ht="21.95" customHeight="1"/>
    <row r="222" ht="21.95" customHeight="1"/>
    <row r="223" ht="21.95" customHeight="1"/>
    <row r="224" ht="21.95" customHeight="1"/>
    <row r="225" ht="21.95" customHeight="1"/>
    <row r="226" ht="21.95" customHeight="1"/>
    <row r="227" ht="21.95" customHeight="1"/>
    <row r="228" ht="21.95" customHeight="1"/>
    <row r="229" ht="21.95" customHeight="1"/>
    <row r="230" ht="21.95" customHeight="1"/>
    <row r="231" ht="21.95" customHeight="1"/>
    <row r="232" ht="21.95" customHeight="1"/>
    <row r="233" ht="21.95" customHeight="1"/>
    <row r="234" ht="21.95" customHeight="1"/>
    <row r="235" ht="21.95" customHeight="1"/>
    <row r="236" ht="21.95" customHeight="1"/>
    <row r="237" ht="21.95" customHeight="1"/>
    <row r="238" ht="21.95" customHeight="1"/>
    <row r="239" ht="21.95" customHeight="1"/>
    <row r="240" ht="21.95" customHeight="1"/>
    <row r="241" ht="21.95" customHeight="1"/>
    <row r="242" ht="21.95" customHeight="1"/>
    <row r="243" ht="21.95" customHeight="1"/>
    <row r="244" ht="21.95" customHeight="1"/>
    <row r="245" ht="21.95" customHeight="1"/>
    <row r="246" ht="21.95" customHeight="1"/>
    <row r="247" ht="21.95" customHeight="1"/>
    <row r="248" ht="21.95" customHeight="1"/>
    <row r="249" ht="21.95" customHeight="1"/>
    <row r="250" ht="21.95" customHeight="1"/>
    <row r="251" ht="21.95" customHeight="1"/>
    <row r="252" ht="21.95" customHeight="1"/>
    <row r="253" ht="21.95" customHeight="1"/>
    <row r="254" ht="21.95" customHeight="1"/>
    <row r="255" ht="21.95" customHeight="1"/>
    <row r="256" ht="21.95" customHeight="1"/>
    <row r="257" ht="21.95" customHeight="1"/>
    <row r="258" ht="21.95" customHeight="1"/>
    <row r="259" ht="21.95" customHeight="1"/>
    <row r="260" ht="21.95" customHeight="1"/>
    <row r="261" ht="21.95" customHeight="1"/>
    <row r="262" ht="21.95" customHeight="1"/>
    <row r="263" ht="21.95" customHeight="1"/>
    <row r="264" ht="21.95" customHeight="1"/>
    <row r="265" ht="21.95" customHeight="1"/>
    <row r="266" ht="21.95" customHeight="1"/>
    <row r="267" ht="21.95" customHeight="1"/>
    <row r="268" ht="21.95" customHeight="1"/>
    <row r="269" ht="21.95" customHeight="1"/>
    <row r="270" ht="21.95" customHeight="1"/>
    <row r="271" ht="21.95" customHeight="1"/>
    <row r="272" ht="21.95" customHeight="1"/>
    <row r="273" ht="21.95" customHeight="1"/>
    <row r="274" ht="21.95" customHeight="1"/>
    <row r="275" ht="21.95" customHeight="1"/>
    <row r="276" ht="21.95" customHeight="1"/>
    <row r="277" ht="21.95" customHeight="1"/>
    <row r="278" ht="21.95" customHeight="1"/>
    <row r="279" ht="21.95" customHeight="1"/>
    <row r="280" ht="21.95" customHeight="1"/>
    <row r="281" ht="21.95" customHeight="1"/>
    <row r="282" ht="21.95" customHeight="1"/>
    <row r="283" ht="21.95" customHeight="1"/>
    <row r="284" ht="21.95" customHeight="1"/>
    <row r="285" ht="21.95" customHeight="1"/>
    <row r="286" ht="21.95" customHeight="1"/>
    <row r="287" ht="21.95" customHeight="1"/>
    <row r="288" ht="21.95" customHeight="1"/>
    <row r="289" ht="21.95" customHeight="1"/>
    <row r="290" ht="21.95" customHeight="1"/>
    <row r="291" ht="21.95" customHeight="1"/>
    <row r="292" ht="21.95" customHeight="1"/>
    <row r="293" ht="21.95" customHeight="1"/>
    <row r="294" ht="21.95" customHeight="1"/>
  </sheetData>
  <sheetProtection formatCells="0" insertHyperlinks="0"/>
  <mergeCells count="12">
    <mergeCell ref="A27:J29"/>
    <mergeCell ref="A1:J1"/>
    <mergeCell ref="I3:J3"/>
    <mergeCell ref="F5:H5"/>
    <mergeCell ref="I6:I7"/>
    <mergeCell ref="J6:J7"/>
    <mergeCell ref="A6:A7"/>
    <mergeCell ref="B6:B7"/>
    <mergeCell ref="C6:C7"/>
    <mergeCell ref="D6:D7"/>
    <mergeCell ref="E6:F6"/>
    <mergeCell ref="G6:H6"/>
  </mergeCells>
  <printOptions horizontalCentered="1"/>
  <pageMargins left="0.23622047244094491" right="0.23622047244094491" top="0.47244094488188981" bottom="0.31496062992125984" header="0.70866141732283472" footer="0.15748031496062992"/>
  <pageSetup paperSize="9" scale="75" orientation="landscape" r:id="rId1"/>
  <headerFooter alignWithMargins="0">
    <oddHeader xml:space="preserve">&amp;R&amp;"PSL Text,Regular"ท.ก.ปร.3  แผ่นที่ &amp;P / &amp;N  </oddHeader>
  </headerFooter>
  <rowBreaks count="1" manualBreakCount="1">
    <brk id="2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2:A82"/>
  <sheetViews>
    <sheetView zoomScale="90" zoomScaleNormal="90" workbookViewId="0">
      <selection activeCell="A21" sqref="A21"/>
    </sheetView>
  </sheetViews>
  <sheetFormatPr defaultRowHeight="14.25"/>
  <cols>
    <col min="1" max="1" width="115" customWidth="1"/>
    <col min="257" max="257" width="115" customWidth="1"/>
    <col min="513" max="513" width="115" customWidth="1"/>
    <col min="769" max="769" width="115" customWidth="1"/>
    <col min="1025" max="1025" width="115" customWidth="1"/>
    <col min="1281" max="1281" width="115" customWidth="1"/>
    <col min="1537" max="1537" width="115" customWidth="1"/>
    <col min="1793" max="1793" width="115" customWidth="1"/>
    <col min="2049" max="2049" width="115" customWidth="1"/>
    <col min="2305" max="2305" width="115" customWidth="1"/>
    <col min="2561" max="2561" width="115" customWidth="1"/>
    <col min="2817" max="2817" width="115" customWidth="1"/>
    <col min="3073" max="3073" width="115" customWidth="1"/>
    <col min="3329" max="3329" width="115" customWidth="1"/>
    <col min="3585" max="3585" width="115" customWidth="1"/>
    <col min="3841" max="3841" width="115" customWidth="1"/>
    <col min="4097" max="4097" width="115" customWidth="1"/>
    <col min="4353" max="4353" width="115" customWidth="1"/>
    <col min="4609" max="4609" width="115" customWidth="1"/>
    <col min="4865" max="4865" width="115" customWidth="1"/>
    <col min="5121" max="5121" width="115" customWidth="1"/>
    <col min="5377" max="5377" width="115" customWidth="1"/>
    <col min="5633" max="5633" width="115" customWidth="1"/>
    <col min="5889" max="5889" width="115" customWidth="1"/>
    <col min="6145" max="6145" width="115" customWidth="1"/>
    <col min="6401" max="6401" width="115" customWidth="1"/>
    <col min="6657" max="6657" width="115" customWidth="1"/>
    <col min="6913" max="6913" width="115" customWidth="1"/>
    <col min="7169" max="7169" width="115" customWidth="1"/>
    <col min="7425" max="7425" width="115" customWidth="1"/>
    <col min="7681" max="7681" width="115" customWidth="1"/>
    <col min="7937" max="7937" width="115" customWidth="1"/>
    <col min="8193" max="8193" width="115" customWidth="1"/>
    <col min="8449" max="8449" width="115" customWidth="1"/>
    <col min="8705" max="8705" width="115" customWidth="1"/>
    <col min="8961" max="8961" width="115" customWidth="1"/>
    <col min="9217" max="9217" width="115" customWidth="1"/>
    <col min="9473" max="9473" width="115" customWidth="1"/>
    <col min="9729" max="9729" width="115" customWidth="1"/>
    <col min="9985" max="9985" width="115" customWidth="1"/>
    <col min="10241" max="10241" width="115" customWidth="1"/>
    <col min="10497" max="10497" width="115" customWidth="1"/>
    <col min="10753" max="10753" width="115" customWidth="1"/>
    <col min="11009" max="11009" width="115" customWidth="1"/>
    <col min="11265" max="11265" width="115" customWidth="1"/>
    <col min="11521" max="11521" width="115" customWidth="1"/>
    <col min="11777" max="11777" width="115" customWidth="1"/>
    <col min="12033" max="12033" width="115" customWidth="1"/>
    <col min="12289" max="12289" width="115" customWidth="1"/>
    <col min="12545" max="12545" width="115" customWidth="1"/>
    <col min="12801" max="12801" width="115" customWidth="1"/>
    <col min="13057" max="13057" width="115" customWidth="1"/>
    <col min="13313" max="13313" width="115" customWidth="1"/>
    <col min="13569" max="13569" width="115" customWidth="1"/>
    <col min="13825" max="13825" width="115" customWidth="1"/>
    <col min="14081" max="14081" width="115" customWidth="1"/>
    <col min="14337" max="14337" width="115" customWidth="1"/>
    <col min="14593" max="14593" width="115" customWidth="1"/>
    <col min="14849" max="14849" width="115" customWidth="1"/>
    <col min="15105" max="15105" width="115" customWidth="1"/>
    <col min="15361" max="15361" width="115" customWidth="1"/>
    <col min="15617" max="15617" width="115" customWidth="1"/>
    <col min="15873" max="15873" width="115" customWidth="1"/>
    <col min="16129" max="16129" width="115" customWidth="1"/>
  </cols>
  <sheetData>
    <row r="2" spans="1:1" s="2" customFormat="1" ht="22.5" customHeight="1">
      <c r="A2" s="1" t="s">
        <v>33</v>
      </c>
    </row>
    <row r="3" spans="1:1" s="2" customFormat="1" ht="22.5" customHeight="1">
      <c r="A3" s="1" t="s">
        <v>34</v>
      </c>
    </row>
    <row r="4" spans="1:1" s="2" customFormat="1" ht="22.5" customHeight="1">
      <c r="A4" s="3" t="s">
        <v>35</v>
      </c>
    </row>
    <row r="5" spans="1:1" s="2" customFormat="1" ht="138" customHeight="1">
      <c r="A5" s="4" t="s">
        <v>36</v>
      </c>
    </row>
    <row r="6" spans="1:1" s="2" customFormat="1" ht="22.5" customHeight="1"/>
    <row r="7" spans="1:1" s="2" customFormat="1" ht="22.5" customHeight="1">
      <c r="A7" s="5" t="s">
        <v>37</v>
      </c>
    </row>
    <row r="8" spans="1:1" s="2" customFormat="1" ht="22.5" customHeight="1">
      <c r="A8" s="5" t="s">
        <v>38</v>
      </c>
    </row>
    <row r="9" spans="1:1" s="2" customFormat="1" ht="22.5" customHeight="1"/>
    <row r="10" spans="1:1" s="2" customFormat="1" ht="22.5" customHeight="1">
      <c r="A10" s="6" t="s">
        <v>39</v>
      </c>
    </row>
    <row r="11" spans="1:1" s="2" customFormat="1" ht="22.5" customHeight="1">
      <c r="A11" s="2" t="s">
        <v>40</v>
      </c>
    </row>
    <row r="12" spans="1:1" s="2" customFormat="1" ht="22.5" customHeight="1">
      <c r="A12" s="7" t="s">
        <v>41</v>
      </c>
    </row>
    <row r="13" spans="1:1" s="2" customFormat="1" ht="22.5" customHeight="1">
      <c r="A13" s="2" t="s">
        <v>42</v>
      </c>
    </row>
    <row r="14" spans="1:1" s="2" customFormat="1" ht="22.5" customHeight="1">
      <c r="A14" s="8" t="s">
        <v>43</v>
      </c>
    </row>
    <row r="15" spans="1:1" s="2" customFormat="1" ht="22.5" customHeight="1">
      <c r="A15" s="2" t="s">
        <v>44</v>
      </c>
    </row>
    <row r="16" spans="1:1" s="2" customFormat="1" ht="22.5" customHeight="1">
      <c r="A16" s="2" t="s">
        <v>45</v>
      </c>
    </row>
    <row r="17" spans="1:1" s="2" customFormat="1" ht="22.5" customHeight="1">
      <c r="A17" s="2" t="s">
        <v>46</v>
      </c>
    </row>
    <row r="18" spans="1:1" s="2" customFormat="1" ht="22.5" customHeight="1">
      <c r="A18" s="2" t="s">
        <v>47</v>
      </c>
    </row>
    <row r="19" spans="1:1" s="2" customFormat="1" ht="22.5" customHeight="1">
      <c r="A19" s="2" t="s">
        <v>48</v>
      </c>
    </row>
    <row r="20" spans="1:1" s="2" customFormat="1" ht="22.5" customHeight="1">
      <c r="A20" s="2" t="s">
        <v>49</v>
      </c>
    </row>
    <row r="21" spans="1:1" s="2" customFormat="1" ht="22.5" customHeight="1">
      <c r="A21" s="2" t="s">
        <v>50</v>
      </c>
    </row>
    <row r="22" spans="1:1" s="2" customFormat="1" ht="22.5" customHeight="1">
      <c r="A22" s="2" t="s">
        <v>51</v>
      </c>
    </row>
    <row r="23" spans="1:1" s="2" customFormat="1" ht="22.5" customHeight="1">
      <c r="A23" s="2" t="s">
        <v>52</v>
      </c>
    </row>
    <row r="24" spans="1:1" s="2" customFormat="1" ht="22.5" customHeight="1">
      <c r="A24" s="2" t="s">
        <v>53</v>
      </c>
    </row>
    <row r="25" spans="1:1" s="2" customFormat="1" ht="22.5" customHeight="1">
      <c r="A25" s="2" t="s">
        <v>54</v>
      </c>
    </row>
    <row r="26" spans="1:1" s="2" customFormat="1" ht="22.5" customHeight="1">
      <c r="A26" s="2" t="s">
        <v>55</v>
      </c>
    </row>
    <row r="27" spans="1:1" s="2" customFormat="1" ht="22.5" customHeight="1">
      <c r="A27" s="2" t="s">
        <v>56</v>
      </c>
    </row>
    <row r="28" spans="1:1" s="2" customFormat="1" ht="22.5" customHeight="1">
      <c r="A28" s="2" t="s">
        <v>57</v>
      </c>
    </row>
    <row r="29" spans="1:1" s="2" customFormat="1" ht="22.5" customHeight="1">
      <c r="A29" s="2" t="s">
        <v>58</v>
      </c>
    </row>
    <row r="30" spans="1:1" s="2" customFormat="1" ht="22.5" customHeight="1">
      <c r="A30" s="2" t="s">
        <v>59</v>
      </c>
    </row>
    <row r="31" spans="1:1" s="2" customFormat="1" ht="22.5" customHeight="1">
      <c r="A31" s="2" t="s">
        <v>60</v>
      </c>
    </row>
    <row r="32" spans="1:1" s="2" customFormat="1" ht="22.5" customHeight="1">
      <c r="A32" s="2" t="s">
        <v>61</v>
      </c>
    </row>
    <row r="33" spans="1:1" s="2" customFormat="1" ht="22.5" customHeight="1">
      <c r="A33" s="9" t="s">
        <v>62</v>
      </c>
    </row>
    <row r="34" spans="1:1" s="2" customFormat="1" ht="22.5" customHeight="1">
      <c r="A34" s="2" t="s">
        <v>63</v>
      </c>
    </row>
    <row r="35" spans="1:1" s="2" customFormat="1" ht="22.5" customHeight="1">
      <c r="A35" s="10" t="s">
        <v>64</v>
      </c>
    </row>
    <row r="36" spans="1:1" s="2" customFormat="1" ht="22.5" customHeight="1">
      <c r="A36" s="2" t="s">
        <v>65</v>
      </c>
    </row>
    <row r="37" spans="1:1" s="2" customFormat="1" ht="22.5" customHeight="1"/>
    <row r="38" spans="1:1" s="2" customFormat="1" ht="22.5" customHeight="1"/>
    <row r="39" spans="1:1" s="2" customFormat="1" ht="22.5" customHeight="1">
      <c r="A39" s="11" t="s">
        <v>66</v>
      </c>
    </row>
    <row r="40" spans="1:1" s="2" customFormat="1" ht="22.5" customHeight="1">
      <c r="A40" s="12" t="s">
        <v>67</v>
      </c>
    </row>
    <row r="41" spans="1:1" s="2" customFormat="1" ht="22.5" customHeight="1">
      <c r="A41" s="13" t="s">
        <v>68</v>
      </c>
    </row>
    <row r="42" spans="1:1" s="2" customFormat="1" ht="22.5" customHeight="1">
      <c r="A42" s="14" t="s">
        <v>39</v>
      </c>
    </row>
    <row r="43" spans="1:1" s="2" customFormat="1" ht="22.5" customHeight="1">
      <c r="A43" s="15" t="s">
        <v>69</v>
      </c>
    </row>
    <row r="44" spans="1:1" s="2" customFormat="1" ht="22.5" customHeight="1">
      <c r="A44" s="16" t="s">
        <v>70</v>
      </c>
    </row>
    <row r="45" spans="1:1" s="2" customFormat="1" ht="22.5" customHeight="1">
      <c r="A45" s="15" t="s">
        <v>71</v>
      </c>
    </row>
    <row r="46" spans="1:1" ht="24.75" customHeight="1">
      <c r="A46" s="17" t="s">
        <v>72</v>
      </c>
    </row>
    <row r="47" spans="1:1" ht="24.75" customHeight="1">
      <c r="A47" s="15" t="s">
        <v>73</v>
      </c>
    </row>
    <row r="48" spans="1:1" ht="24.75" customHeight="1">
      <c r="A48" s="18" t="s">
        <v>74</v>
      </c>
    </row>
    <row r="49" spans="1:1" ht="24.75" customHeight="1">
      <c r="A49" s="15" t="s">
        <v>75</v>
      </c>
    </row>
    <row r="50" spans="1:1" ht="24.75" customHeight="1">
      <c r="A50" s="19" t="s">
        <v>76</v>
      </c>
    </row>
    <row r="51" spans="1:1" ht="24.75" customHeight="1">
      <c r="A51" s="15" t="s">
        <v>77</v>
      </c>
    </row>
    <row r="52" spans="1:1" ht="24.75" customHeight="1">
      <c r="A52" s="20" t="s">
        <v>78</v>
      </c>
    </row>
    <row r="53" spans="1:1" ht="24.75" customHeight="1">
      <c r="A53" s="15" t="s">
        <v>79</v>
      </c>
    </row>
    <row r="54" spans="1:1" ht="24.75" customHeight="1">
      <c r="A54" s="15" t="s">
        <v>80</v>
      </c>
    </row>
    <row r="55" spans="1:1" ht="24.75" customHeight="1">
      <c r="A55" s="15" t="s">
        <v>81</v>
      </c>
    </row>
    <row r="56" spans="1:1" ht="24.75" customHeight="1">
      <c r="A56" s="15" t="s">
        <v>82</v>
      </c>
    </row>
    <row r="57" spans="1:1" ht="24.75" customHeight="1">
      <c r="A57" s="15" t="s">
        <v>83</v>
      </c>
    </row>
    <row r="58" spans="1:1" ht="24.75" customHeight="1">
      <c r="A58" s="15" t="s">
        <v>84</v>
      </c>
    </row>
    <row r="59" spans="1:1" ht="24.75" customHeight="1">
      <c r="A59" s="15" t="s">
        <v>85</v>
      </c>
    </row>
    <row r="60" spans="1:1" ht="24.75" customHeight="1">
      <c r="A60" s="15" t="s">
        <v>86</v>
      </c>
    </row>
    <row r="61" spans="1:1" ht="24.75" customHeight="1">
      <c r="A61" s="15" t="s">
        <v>87</v>
      </c>
    </row>
    <row r="62" spans="1:1" ht="24.75" customHeight="1">
      <c r="A62" s="15" t="s">
        <v>88</v>
      </c>
    </row>
    <row r="63" spans="1:1" ht="24.75" customHeight="1">
      <c r="A63" s="15" t="s">
        <v>89</v>
      </c>
    </row>
    <row r="64" spans="1:1" ht="24.75" customHeight="1">
      <c r="A64" s="15" t="s">
        <v>90</v>
      </c>
    </row>
    <row r="65" spans="1:1" ht="24.75" customHeight="1">
      <c r="A65" s="15" t="s">
        <v>91</v>
      </c>
    </row>
    <row r="66" spans="1:1" ht="24.75" customHeight="1">
      <c r="A66" s="15" t="s">
        <v>92</v>
      </c>
    </row>
    <row r="67" spans="1:1" ht="24.75" customHeight="1">
      <c r="A67" s="15" t="s">
        <v>93</v>
      </c>
    </row>
    <row r="68" spans="1:1" ht="24.75" customHeight="1">
      <c r="A68" s="21"/>
    </row>
    <row r="69" spans="1:1" ht="24.75" customHeight="1">
      <c r="A69" s="21"/>
    </row>
    <row r="70" spans="1:1" ht="24.75" customHeight="1">
      <c r="A70" s="22"/>
    </row>
    <row r="71" spans="1:1" ht="24.75" customHeight="1">
      <c r="A71" s="23" t="s">
        <v>94</v>
      </c>
    </row>
    <row r="72" spans="1:1" ht="24.75" customHeight="1">
      <c r="A72" s="2" t="s">
        <v>95</v>
      </c>
    </row>
    <row r="73" spans="1:1" s="2" customFormat="1" ht="24.75" customHeight="1">
      <c r="A73" s="24" t="s">
        <v>96</v>
      </c>
    </row>
    <row r="74" spans="1:1" s="2" customFormat="1" ht="24.75" customHeight="1">
      <c r="A74" s="2" t="s">
        <v>97</v>
      </c>
    </row>
    <row r="75" spans="1:1" s="2" customFormat="1" ht="24.75" customHeight="1">
      <c r="A75" s="2" t="s">
        <v>98</v>
      </c>
    </row>
    <row r="76" spans="1:1" s="2" customFormat="1" ht="24.75" customHeight="1">
      <c r="A76" s="2" t="s">
        <v>99</v>
      </c>
    </row>
    <row r="77" spans="1:1" s="2" customFormat="1" ht="24.75" customHeight="1"/>
    <row r="78" spans="1:1" s="2" customFormat="1" ht="24.75" customHeight="1">
      <c r="A78" s="25" t="s">
        <v>100</v>
      </c>
    </row>
    <row r="79" spans="1:1" s="2" customFormat="1" ht="24.75" customHeight="1">
      <c r="A79" s="2" t="s">
        <v>101</v>
      </c>
    </row>
    <row r="80" spans="1:1" s="2" customFormat="1" ht="24.75" customHeight="1">
      <c r="A80" s="2" t="s">
        <v>102</v>
      </c>
    </row>
    <row r="81" spans="1:1" s="2" customFormat="1" ht="24.75" customHeight="1">
      <c r="A81"/>
    </row>
    <row r="82" spans="1:1" s="2" customFormat="1" ht="24.75" customHeight="1">
      <c r="A8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-0.249977111117893"/>
  </sheetPr>
  <dimension ref="A1:B19"/>
  <sheetViews>
    <sheetView zoomScaleNormal="100" workbookViewId="0">
      <selection activeCell="A21" sqref="A21"/>
    </sheetView>
  </sheetViews>
  <sheetFormatPr defaultRowHeight="14.25"/>
  <cols>
    <col min="2" max="2" width="95.125" customWidth="1"/>
    <col min="258" max="258" width="95.125" customWidth="1"/>
    <col min="514" max="514" width="95.125" customWidth="1"/>
    <col min="770" max="770" width="95.125" customWidth="1"/>
    <col min="1026" max="1026" width="95.125" customWidth="1"/>
    <col min="1282" max="1282" width="95.125" customWidth="1"/>
    <col min="1538" max="1538" width="95.125" customWidth="1"/>
    <col min="1794" max="1794" width="95.125" customWidth="1"/>
    <col min="2050" max="2050" width="95.125" customWidth="1"/>
    <col min="2306" max="2306" width="95.125" customWidth="1"/>
    <col min="2562" max="2562" width="95.125" customWidth="1"/>
    <col min="2818" max="2818" width="95.125" customWidth="1"/>
    <col min="3074" max="3074" width="95.125" customWidth="1"/>
    <col min="3330" max="3330" width="95.125" customWidth="1"/>
    <col min="3586" max="3586" width="95.125" customWidth="1"/>
    <col min="3842" max="3842" width="95.125" customWidth="1"/>
    <col min="4098" max="4098" width="95.125" customWidth="1"/>
    <col min="4354" max="4354" width="95.125" customWidth="1"/>
    <col min="4610" max="4610" width="95.125" customWidth="1"/>
    <col min="4866" max="4866" width="95.125" customWidth="1"/>
    <col min="5122" max="5122" width="95.125" customWidth="1"/>
    <col min="5378" max="5378" width="95.125" customWidth="1"/>
    <col min="5634" max="5634" width="95.125" customWidth="1"/>
    <col min="5890" max="5890" width="95.125" customWidth="1"/>
    <col min="6146" max="6146" width="95.125" customWidth="1"/>
    <col min="6402" max="6402" width="95.125" customWidth="1"/>
    <col min="6658" max="6658" width="95.125" customWidth="1"/>
    <col min="6914" max="6914" width="95.125" customWidth="1"/>
    <col min="7170" max="7170" width="95.125" customWidth="1"/>
    <col min="7426" max="7426" width="95.125" customWidth="1"/>
    <col min="7682" max="7682" width="95.125" customWidth="1"/>
    <col min="7938" max="7938" width="95.125" customWidth="1"/>
    <col min="8194" max="8194" width="95.125" customWidth="1"/>
    <col min="8450" max="8450" width="95.125" customWidth="1"/>
    <col min="8706" max="8706" width="95.125" customWidth="1"/>
    <col min="8962" max="8962" width="95.125" customWidth="1"/>
    <col min="9218" max="9218" width="95.125" customWidth="1"/>
    <col min="9474" max="9474" width="95.125" customWidth="1"/>
    <col min="9730" max="9730" width="95.125" customWidth="1"/>
    <col min="9986" max="9986" width="95.125" customWidth="1"/>
    <col min="10242" max="10242" width="95.125" customWidth="1"/>
    <col min="10498" max="10498" width="95.125" customWidth="1"/>
    <col min="10754" max="10754" width="95.125" customWidth="1"/>
    <col min="11010" max="11010" width="95.125" customWidth="1"/>
    <col min="11266" max="11266" width="95.125" customWidth="1"/>
    <col min="11522" max="11522" width="95.125" customWidth="1"/>
    <col min="11778" max="11778" width="95.125" customWidth="1"/>
    <col min="12034" max="12034" width="95.125" customWidth="1"/>
    <col min="12290" max="12290" width="95.125" customWidth="1"/>
    <col min="12546" max="12546" width="95.125" customWidth="1"/>
    <col min="12802" max="12802" width="95.125" customWidth="1"/>
    <col min="13058" max="13058" width="95.125" customWidth="1"/>
    <col min="13314" max="13314" width="95.125" customWidth="1"/>
    <col min="13570" max="13570" width="95.125" customWidth="1"/>
    <col min="13826" max="13826" width="95.125" customWidth="1"/>
    <col min="14082" max="14082" width="95.125" customWidth="1"/>
    <col min="14338" max="14338" width="95.125" customWidth="1"/>
    <col min="14594" max="14594" width="95.125" customWidth="1"/>
    <col min="14850" max="14850" width="95.125" customWidth="1"/>
    <col min="15106" max="15106" width="95.125" customWidth="1"/>
    <col min="15362" max="15362" width="95.125" customWidth="1"/>
    <col min="15618" max="15618" width="95.125" customWidth="1"/>
    <col min="15874" max="15874" width="95.125" customWidth="1"/>
    <col min="16130" max="16130" width="95.125" customWidth="1"/>
  </cols>
  <sheetData>
    <row r="1" spans="1:2" ht="29.25">
      <c r="A1" s="343" t="s">
        <v>103</v>
      </c>
      <c r="B1" s="343"/>
    </row>
    <row r="2" spans="1:2" ht="29.25">
      <c r="A2" s="26"/>
      <c r="B2" s="26"/>
    </row>
    <row r="3" spans="1:2" ht="24.75" customHeight="1">
      <c r="A3" s="27"/>
      <c r="B3" s="28" t="s">
        <v>104</v>
      </c>
    </row>
    <row r="4" spans="1:2" ht="24.75" customHeight="1">
      <c r="A4" s="27"/>
      <c r="B4" s="27"/>
    </row>
    <row r="5" spans="1:2" ht="133.5" customHeight="1">
      <c r="A5" s="29" t="s">
        <v>105</v>
      </c>
      <c r="B5" s="30" t="s">
        <v>106</v>
      </c>
    </row>
    <row r="6" spans="1:2" ht="54.75" customHeight="1">
      <c r="A6" s="29" t="s">
        <v>107</v>
      </c>
      <c r="B6" s="31" t="s">
        <v>108</v>
      </c>
    </row>
    <row r="7" spans="1:2" ht="54" customHeight="1">
      <c r="A7" s="29" t="s">
        <v>109</v>
      </c>
      <c r="B7" s="31" t="s">
        <v>110</v>
      </c>
    </row>
    <row r="8" spans="1:2" ht="69.75">
      <c r="A8" s="29" t="s">
        <v>111</v>
      </c>
      <c r="B8" s="32" t="s">
        <v>112</v>
      </c>
    </row>
    <row r="9" spans="1:2" ht="23.25">
      <c r="A9" s="27"/>
      <c r="B9" s="27"/>
    </row>
    <row r="10" spans="1:2" ht="23.25">
      <c r="A10" s="33" t="s">
        <v>113</v>
      </c>
      <c r="B10" s="33"/>
    </row>
    <row r="11" spans="1:2" ht="23.25">
      <c r="A11" s="28"/>
      <c r="B11" s="27"/>
    </row>
    <row r="12" spans="1:2" ht="23.25">
      <c r="A12" s="34" t="s">
        <v>105</v>
      </c>
      <c r="B12" s="35" t="s">
        <v>114</v>
      </c>
    </row>
    <row r="13" spans="1:2" ht="23.25">
      <c r="A13" s="34" t="s">
        <v>107</v>
      </c>
      <c r="B13" s="35" t="s">
        <v>115</v>
      </c>
    </row>
    <row r="14" spans="1:2" ht="23.25">
      <c r="A14" s="34" t="s">
        <v>109</v>
      </c>
      <c r="B14" s="35" t="s">
        <v>116</v>
      </c>
    </row>
    <row r="15" spans="1:2" ht="23.25">
      <c r="A15" s="34" t="s">
        <v>111</v>
      </c>
      <c r="B15" s="35" t="s">
        <v>117</v>
      </c>
    </row>
    <row r="16" spans="1:2" ht="23.25">
      <c r="A16" s="34"/>
      <c r="B16" s="35"/>
    </row>
    <row r="17" spans="2:2" ht="23.25">
      <c r="B17" s="36" t="s">
        <v>4</v>
      </c>
    </row>
    <row r="18" spans="2:2" ht="23.25">
      <c r="B18" s="35" t="s">
        <v>118</v>
      </c>
    </row>
    <row r="19" spans="2:2" ht="23.25" customHeight="1">
      <c r="B19" s="35" t="s">
        <v>119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-0.249977111117893"/>
    <pageSetUpPr fitToPage="1"/>
  </sheetPr>
  <dimension ref="A1:I13"/>
  <sheetViews>
    <sheetView workbookViewId="0">
      <pane xSplit="3" ySplit="4" topLeftCell="D5" activePane="bottomRight" state="frozen"/>
      <selection activeCell="A21" sqref="A21"/>
      <selection pane="topRight" activeCell="A21" sqref="A21"/>
      <selection pane="bottomLeft" activeCell="A21" sqref="A21"/>
      <selection pane="bottomRight" activeCell="A21" sqref="A21"/>
    </sheetView>
  </sheetViews>
  <sheetFormatPr defaultColWidth="9.125" defaultRowHeight="14.25"/>
  <cols>
    <col min="1" max="1" width="9.375" style="40" customWidth="1"/>
    <col min="2" max="2" width="12.125" style="38" bestFit="1" customWidth="1"/>
    <col min="3" max="3" width="80.375" style="38" bestFit="1" customWidth="1"/>
    <col min="4" max="8" width="9.125" style="38"/>
    <col min="9" max="9" width="12.625" style="38" bestFit="1" customWidth="1"/>
    <col min="10" max="256" width="9.125" style="38"/>
    <col min="257" max="257" width="9.375" style="38" customWidth="1"/>
    <col min="258" max="258" width="12.125" style="38" bestFit="1" customWidth="1"/>
    <col min="259" max="259" width="80.375" style="38" bestFit="1" customWidth="1"/>
    <col min="260" max="264" width="9.125" style="38"/>
    <col min="265" max="265" width="12.625" style="38" bestFit="1" customWidth="1"/>
    <col min="266" max="512" width="9.125" style="38"/>
    <col min="513" max="513" width="9.375" style="38" customWidth="1"/>
    <col min="514" max="514" width="12.125" style="38" bestFit="1" customWidth="1"/>
    <col min="515" max="515" width="80.375" style="38" bestFit="1" customWidth="1"/>
    <col min="516" max="520" width="9.125" style="38"/>
    <col min="521" max="521" width="12.625" style="38" bestFit="1" customWidth="1"/>
    <col min="522" max="768" width="9.125" style="38"/>
    <col min="769" max="769" width="9.375" style="38" customWidth="1"/>
    <col min="770" max="770" width="12.125" style="38" bestFit="1" customWidth="1"/>
    <col min="771" max="771" width="80.375" style="38" bestFit="1" customWidth="1"/>
    <col min="772" max="776" width="9.125" style="38"/>
    <col min="777" max="777" width="12.625" style="38" bestFit="1" customWidth="1"/>
    <col min="778" max="1024" width="9.125" style="38"/>
    <col min="1025" max="1025" width="9.375" style="38" customWidth="1"/>
    <col min="1026" max="1026" width="12.125" style="38" bestFit="1" customWidth="1"/>
    <col min="1027" max="1027" width="80.375" style="38" bestFit="1" customWidth="1"/>
    <col min="1028" max="1032" width="9.125" style="38"/>
    <col min="1033" max="1033" width="12.625" style="38" bestFit="1" customWidth="1"/>
    <col min="1034" max="1280" width="9.125" style="38"/>
    <col min="1281" max="1281" width="9.375" style="38" customWidth="1"/>
    <col min="1282" max="1282" width="12.125" style="38" bestFit="1" customWidth="1"/>
    <col min="1283" max="1283" width="80.375" style="38" bestFit="1" customWidth="1"/>
    <col min="1284" max="1288" width="9.125" style="38"/>
    <col min="1289" max="1289" width="12.625" style="38" bestFit="1" customWidth="1"/>
    <col min="1290" max="1536" width="9.125" style="38"/>
    <col min="1537" max="1537" width="9.375" style="38" customWidth="1"/>
    <col min="1538" max="1538" width="12.125" style="38" bestFit="1" customWidth="1"/>
    <col min="1539" max="1539" width="80.375" style="38" bestFit="1" customWidth="1"/>
    <col min="1540" max="1544" width="9.125" style="38"/>
    <col min="1545" max="1545" width="12.625" style="38" bestFit="1" customWidth="1"/>
    <col min="1546" max="1792" width="9.125" style="38"/>
    <col min="1793" max="1793" width="9.375" style="38" customWidth="1"/>
    <col min="1794" max="1794" width="12.125" style="38" bestFit="1" customWidth="1"/>
    <col min="1795" max="1795" width="80.375" style="38" bestFit="1" customWidth="1"/>
    <col min="1796" max="1800" width="9.125" style="38"/>
    <col min="1801" max="1801" width="12.625" style="38" bestFit="1" customWidth="1"/>
    <col min="1802" max="2048" width="9.125" style="38"/>
    <col min="2049" max="2049" width="9.375" style="38" customWidth="1"/>
    <col min="2050" max="2050" width="12.125" style="38" bestFit="1" customWidth="1"/>
    <col min="2051" max="2051" width="80.375" style="38" bestFit="1" customWidth="1"/>
    <col min="2052" max="2056" width="9.125" style="38"/>
    <col min="2057" max="2057" width="12.625" style="38" bestFit="1" customWidth="1"/>
    <col min="2058" max="2304" width="9.125" style="38"/>
    <col min="2305" max="2305" width="9.375" style="38" customWidth="1"/>
    <col min="2306" max="2306" width="12.125" style="38" bestFit="1" customWidth="1"/>
    <col min="2307" max="2307" width="80.375" style="38" bestFit="1" customWidth="1"/>
    <col min="2308" max="2312" width="9.125" style="38"/>
    <col min="2313" max="2313" width="12.625" style="38" bestFit="1" customWidth="1"/>
    <col min="2314" max="2560" width="9.125" style="38"/>
    <col min="2561" max="2561" width="9.375" style="38" customWidth="1"/>
    <col min="2562" max="2562" width="12.125" style="38" bestFit="1" customWidth="1"/>
    <col min="2563" max="2563" width="80.375" style="38" bestFit="1" customWidth="1"/>
    <col min="2564" max="2568" width="9.125" style="38"/>
    <col min="2569" max="2569" width="12.625" style="38" bestFit="1" customWidth="1"/>
    <col min="2570" max="2816" width="9.125" style="38"/>
    <col min="2817" max="2817" width="9.375" style="38" customWidth="1"/>
    <col min="2818" max="2818" width="12.125" style="38" bestFit="1" customWidth="1"/>
    <col min="2819" max="2819" width="80.375" style="38" bestFit="1" customWidth="1"/>
    <col min="2820" max="2824" width="9.125" style="38"/>
    <col min="2825" max="2825" width="12.625" style="38" bestFit="1" customWidth="1"/>
    <col min="2826" max="3072" width="9.125" style="38"/>
    <col min="3073" max="3073" width="9.375" style="38" customWidth="1"/>
    <col min="3074" max="3074" width="12.125" style="38" bestFit="1" customWidth="1"/>
    <col min="3075" max="3075" width="80.375" style="38" bestFit="1" customWidth="1"/>
    <col min="3076" max="3080" width="9.125" style="38"/>
    <col min="3081" max="3081" width="12.625" style="38" bestFit="1" customWidth="1"/>
    <col min="3082" max="3328" width="9.125" style="38"/>
    <col min="3329" max="3329" width="9.375" style="38" customWidth="1"/>
    <col min="3330" max="3330" width="12.125" style="38" bestFit="1" customWidth="1"/>
    <col min="3331" max="3331" width="80.375" style="38" bestFit="1" customWidth="1"/>
    <col min="3332" max="3336" width="9.125" style="38"/>
    <col min="3337" max="3337" width="12.625" style="38" bestFit="1" customWidth="1"/>
    <col min="3338" max="3584" width="9.125" style="38"/>
    <col min="3585" max="3585" width="9.375" style="38" customWidth="1"/>
    <col min="3586" max="3586" width="12.125" style="38" bestFit="1" customWidth="1"/>
    <col min="3587" max="3587" width="80.375" style="38" bestFit="1" customWidth="1"/>
    <col min="3588" max="3592" width="9.125" style="38"/>
    <col min="3593" max="3593" width="12.625" style="38" bestFit="1" customWidth="1"/>
    <col min="3594" max="3840" width="9.125" style="38"/>
    <col min="3841" max="3841" width="9.375" style="38" customWidth="1"/>
    <col min="3842" max="3842" width="12.125" style="38" bestFit="1" customWidth="1"/>
    <col min="3843" max="3843" width="80.375" style="38" bestFit="1" customWidth="1"/>
    <col min="3844" max="3848" width="9.125" style="38"/>
    <col min="3849" max="3849" width="12.625" style="38" bestFit="1" customWidth="1"/>
    <col min="3850" max="4096" width="9.125" style="38"/>
    <col min="4097" max="4097" width="9.375" style="38" customWidth="1"/>
    <col min="4098" max="4098" width="12.125" style="38" bestFit="1" customWidth="1"/>
    <col min="4099" max="4099" width="80.375" style="38" bestFit="1" customWidth="1"/>
    <col min="4100" max="4104" width="9.125" style="38"/>
    <col min="4105" max="4105" width="12.625" style="38" bestFit="1" customWidth="1"/>
    <col min="4106" max="4352" width="9.125" style="38"/>
    <col min="4353" max="4353" width="9.375" style="38" customWidth="1"/>
    <col min="4354" max="4354" width="12.125" style="38" bestFit="1" customWidth="1"/>
    <col min="4355" max="4355" width="80.375" style="38" bestFit="1" customWidth="1"/>
    <col min="4356" max="4360" width="9.125" style="38"/>
    <col min="4361" max="4361" width="12.625" style="38" bestFit="1" customWidth="1"/>
    <col min="4362" max="4608" width="9.125" style="38"/>
    <col min="4609" max="4609" width="9.375" style="38" customWidth="1"/>
    <col min="4610" max="4610" width="12.125" style="38" bestFit="1" customWidth="1"/>
    <col min="4611" max="4611" width="80.375" style="38" bestFit="1" customWidth="1"/>
    <col min="4612" max="4616" width="9.125" style="38"/>
    <col min="4617" max="4617" width="12.625" style="38" bestFit="1" customWidth="1"/>
    <col min="4618" max="4864" width="9.125" style="38"/>
    <col min="4865" max="4865" width="9.375" style="38" customWidth="1"/>
    <col min="4866" max="4866" width="12.125" style="38" bestFit="1" customWidth="1"/>
    <col min="4867" max="4867" width="80.375" style="38" bestFit="1" customWidth="1"/>
    <col min="4868" max="4872" width="9.125" style="38"/>
    <col min="4873" max="4873" width="12.625" style="38" bestFit="1" customWidth="1"/>
    <col min="4874" max="5120" width="9.125" style="38"/>
    <col min="5121" max="5121" width="9.375" style="38" customWidth="1"/>
    <col min="5122" max="5122" width="12.125" style="38" bestFit="1" customWidth="1"/>
    <col min="5123" max="5123" width="80.375" style="38" bestFit="1" customWidth="1"/>
    <col min="5124" max="5128" width="9.125" style="38"/>
    <col min="5129" max="5129" width="12.625" style="38" bestFit="1" customWidth="1"/>
    <col min="5130" max="5376" width="9.125" style="38"/>
    <col min="5377" max="5377" width="9.375" style="38" customWidth="1"/>
    <col min="5378" max="5378" width="12.125" style="38" bestFit="1" customWidth="1"/>
    <col min="5379" max="5379" width="80.375" style="38" bestFit="1" customWidth="1"/>
    <col min="5380" max="5384" width="9.125" style="38"/>
    <col min="5385" max="5385" width="12.625" style="38" bestFit="1" customWidth="1"/>
    <col min="5386" max="5632" width="9.125" style="38"/>
    <col min="5633" max="5633" width="9.375" style="38" customWidth="1"/>
    <col min="5634" max="5634" width="12.125" style="38" bestFit="1" customWidth="1"/>
    <col min="5635" max="5635" width="80.375" style="38" bestFit="1" customWidth="1"/>
    <col min="5636" max="5640" width="9.125" style="38"/>
    <col min="5641" max="5641" width="12.625" style="38" bestFit="1" customWidth="1"/>
    <col min="5642" max="5888" width="9.125" style="38"/>
    <col min="5889" max="5889" width="9.375" style="38" customWidth="1"/>
    <col min="5890" max="5890" width="12.125" style="38" bestFit="1" customWidth="1"/>
    <col min="5891" max="5891" width="80.375" style="38" bestFit="1" customWidth="1"/>
    <col min="5892" max="5896" width="9.125" style="38"/>
    <col min="5897" max="5897" width="12.625" style="38" bestFit="1" customWidth="1"/>
    <col min="5898" max="6144" width="9.125" style="38"/>
    <col min="6145" max="6145" width="9.375" style="38" customWidth="1"/>
    <col min="6146" max="6146" width="12.125" style="38" bestFit="1" customWidth="1"/>
    <col min="6147" max="6147" width="80.375" style="38" bestFit="1" customWidth="1"/>
    <col min="6148" max="6152" width="9.125" style="38"/>
    <col min="6153" max="6153" width="12.625" style="38" bestFit="1" customWidth="1"/>
    <col min="6154" max="6400" width="9.125" style="38"/>
    <col min="6401" max="6401" width="9.375" style="38" customWidth="1"/>
    <col min="6402" max="6402" width="12.125" style="38" bestFit="1" customWidth="1"/>
    <col min="6403" max="6403" width="80.375" style="38" bestFit="1" customWidth="1"/>
    <col min="6404" max="6408" width="9.125" style="38"/>
    <col min="6409" max="6409" width="12.625" style="38" bestFit="1" customWidth="1"/>
    <col min="6410" max="6656" width="9.125" style="38"/>
    <col min="6657" max="6657" width="9.375" style="38" customWidth="1"/>
    <col min="6658" max="6658" width="12.125" style="38" bestFit="1" customWidth="1"/>
    <col min="6659" max="6659" width="80.375" style="38" bestFit="1" customWidth="1"/>
    <col min="6660" max="6664" width="9.125" style="38"/>
    <col min="6665" max="6665" width="12.625" style="38" bestFit="1" customWidth="1"/>
    <col min="6666" max="6912" width="9.125" style="38"/>
    <col min="6913" max="6913" width="9.375" style="38" customWidth="1"/>
    <col min="6914" max="6914" width="12.125" style="38" bestFit="1" customWidth="1"/>
    <col min="6915" max="6915" width="80.375" style="38" bestFit="1" customWidth="1"/>
    <col min="6916" max="6920" width="9.125" style="38"/>
    <col min="6921" max="6921" width="12.625" style="38" bestFit="1" customWidth="1"/>
    <col min="6922" max="7168" width="9.125" style="38"/>
    <col min="7169" max="7169" width="9.375" style="38" customWidth="1"/>
    <col min="7170" max="7170" width="12.125" style="38" bestFit="1" customWidth="1"/>
    <col min="7171" max="7171" width="80.375" style="38" bestFit="1" customWidth="1"/>
    <col min="7172" max="7176" width="9.125" style="38"/>
    <col min="7177" max="7177" width="12.625" style="38" bestFit="1" customWidth="1"/>
    <col min="7178" max="7424" width="9.125" style="38"/>
    <col min="7425" max="7425" width="9.375" style="38" customWidth="1"/>
    <col min="7426" max="7426" width="12.125" style="38" bestFit="1" customWidth="1"/>
    <col min="7427" max="7427" width="80.375" style="38" bestFit="1" customWidth="1"/>
    <col min="7428" max="7432" width="9.125" style="38"/>
    <col min="7433" max="7433" width="12.625" style="38" bestFit="1" customWidth="1"/>
    <col min="7434" max="7680" width="9.125" style="38"/>
    <col min="7681" max="7681" width="9.375" style="38" customWidth="1"/>
    <col min="7682" max="7682" width="12.125" style="38" bestFit="1" customWidth="1"/>
    <col min="7683" max="7683" width="80.375" style="38" bestFit="1" customWidth="1"/>
    <col min="7684" max="7688" width="9.125" style="38"/>
    <col min="7689" max="7689" width="12.625" style="38" bestFit="1" customWidth="1"/>
    <col min="7690" max="7936" width="9.125" style="38"/>
    <col min="7937" max="7937" width="9.375" style="38" customWidth="1"/>
    <col min="7938" max="7938" width="12.125" style="38" bestFit="1" customWidth="1"/>
    <col min="7939" max="7939" width="80.375" style="38" bestFit="1" customWidth="1"/>
    <col min="7940" max="7944" width="9.125" style="38"/>
    <col min="7945" max="7945" width="12.625" style="38" bestFit="1" customWidth="1"/>
    <col min="7946" max="8192" width="9.125" style="38"/>
    <col min="8193" max="8193" width="9.375" style="38" customWidth="1"/>
    <col min="8194" max="8194" width="12.125" style="38" bestFit="1" customWidth="1"/>
    <col min="8195" max="8195" width="80.375" style="38" bestFit="1" customWidth="1"/>
    <col min="8196" max="8200" width="9.125" style="38"/>
    <col min="8201" max="8201" width="12.625" style="38" bestFit="1" customWidth="1"/>
    <col min="8202" max="8448" width="9.125" style="38"/>
    <col min="8449" max="8449" width="9.375" style="38" customWidth="1"/>
    <col min="8450" max="8450" width="12.125" style="38" bestFit="1" customWidth="1"/>
    <col min="8451" max="8451" width="80.375" style="38" bestFit="1" customWidth="1"/>
    <col min="8452" max="8456" width="9.125" style="38"/>
    <col min="8457" max="8457" width="12.625" style="38" bestFit="1" customWidth="1"/>
    <col min="8458" max="8704" width="9.125" style="38"/>
    <col min="8705" max="8705" width="9.375" style="38" customWidth="1"/>
    <col min="8706" max="8706" width="12.125" style="38" bestFit="1" customWidth="1"/>
    <col min="8707" max="8707" width="80.375" style="38" bestFit="1" customWidth="1"/>
    <col min="8708" max="8712" width="9.125" style="38"/>
    <col min="8713" max="8713" width="12.625" style="38" bestFit="1" customWidth="1"/>
    <col min="8714" max="8960" width="9.125" style="38"/>
    <col min="8961" max="8961" width="9.375" style="38" customWidth="1"/>
    <col min="8962" max="8962" width="12.125" style="38" bestFit="1" customWidth="1"/>
    <col min="8963" max="8963" width="80.375" style="38" bestFit="1" customWidth="1"/>
    <col min="8964" max="8968" width="9.125" style="38"/>
    <col min="8969" max="8969" width="12.625" style="38" bestFit="1" customWidth="1"/>
    <col min="8970" max="9216" width="9.125" style="38"/>
    <col min="9217" max="9217" width="9.375" style="38" customWidth="1"/>
    <col min="9218" max="9218" width="12.125" style="38" bestFit="1" customWidth="1"/>
    <col min="9219" max="9219" width="80.375" style="38" bestFit="1" customWidth="1"/>
    <col min="9220" max="9224" width="9.125" style="38"/>
    <col min="9225" max="9225" width="12.625" style="38" bestFit="1" customWidth="1"/>
    <col min="9226" max="9472" width="9.125" style="38"/>
    <col min="9473" max="9473" width="9.375" style="38" customWidth="1"/>
    <col min="9474" max="9474" width="12.125" style="38" bestFit="1" customWidth="1"/>
    <col min="9475" max="9475" width="80.375" style="38" bestFit="1" customWidth="1"/>
    <col min="9476" max="9480" width="9.125" style="38"/>
    <col min="9481" max="9481" width="12.625" style="38" bestFit="1" customWidth="1"/>
    <col min="9482" max="9728" width="9.125" style="38"/>
    <col min="9729" max="9729" width="9.375" style="38" customWidth="1"/>
    <col min="9730" max="9730" width="12.125" style="38" bestFit="1" customWidth="1"/>
    <col min="9731" max="9731" width="80.375" style="38" bestFit="1" customWidth="1"/>
    <col min="9732" max="9736" width="9.125" style="38"/>
    <col min="9737" max="9737" width="12.625" style="38" bestFit="1" customWidth="1"/>
    <col min="9738" max="9984" width="9.125" style="38"/>
    <col min="9985" max="9985" width="9.375" style="38" customWidth="1"/>
    <col min="9986" max="9986" width="12.125" style="38" bestFit="1" customWidth="1"/>
    <col min="9987" max="9987" width="80.375" style="38" bestFit="1" customWidth="1"/>
    <col min="9988" max="9992" width="9.125" style="38"/>
    <col min="9993" max="9993" width="12.625" style="38" bestFit="1" customWidth="1"/>
    <col min="9994" max="10240" width="9.125" style="38"/>
    <col min="10241" max="10241" width="9.375" style="38" customWidth="1"/>
    <col min="10242" max="10242" width="12.125" style="38" bestFit="1" customWidth="1"/>
    <col min="10243" max="10243" width="80.375" style="38" bestFit="1" customWidth="1"/>
    <col min="10244" max="10248" width="9.125" style="38"/>
    <col min="10249" max="10249" width="12.625" style="38" bestFit="1" customWidth="1"/>
    <col min="10250" max="10496" width="9.125" style="38"/>
    <col min="10497" max="10497" width="9.375" style="38" customWidth="1"/>
    <col min="10498" max="10498" width="12.125" style="38" bestFit="1" customWidth="1"/>
    <col min="10499" max="10499" width="80.375" style="38" bestFit="1" customWidth="1"/>
    <col min="10500" max="10504" width="9.125" style="38"/>
    <col min="10505" max="10505" width="12.625" style="38" bestFit="1" customWidth="1"/>
    <col min="10506" max="10752" width="9.125" style="38"/>
    <col min="10753" max="10753" width="9.375" style="38" customWidth="1"/>
    <col min="10754" max="10754" width="12.125" style="38" bestFit="1" customWidth="1"/>
    <col min="10755" max="10755" width="80.375" style="38" bestFit="1" customWidth="1"/>
    <col min="10756" max="10760" width="9.125" style="38"/>
    <col min="10761" max="10761" width="12.625" style="38" bestFit="1" customWidth="1"/>
    <col min="10762" max="11008" width="9.125" style="38"/>
    <col min="11009" max="11009" width="9.375" style="38" customWidth="1"/>
    <col min="11010" max="11010" width="12.125" style="38" bestFit="1" customWidth="1"/>
    <col min="11011" max="11011" width="80.375" style="38" bestFit="1" customWidth="1"/>
    <col min="11012" max="11016" width="9.125" style="38"/>
    <col min="11017" max="11017" width="12.625" style="38" bestFit="1" customWidth="1"/>
    <col min="11018" max="11264" width="9.125" style="38"/>
    <col min="11265" max="11265" width="9.375" style="38" customWidth="1"/>
    <col min="11266" max="11266" width="12.125" style="38" bestFit="1" customWidth="1"/>
    <col min="11267" max="11267" width="80.375" style="38" bestFit="1" customWidth="1"/>
    <col min="11268" max="11272" width="9.125" style="38"/>
    <col min="11273" max="11273" width="12.625" style="38" bestFit="1" customWidth="1"/>
    <col min="11274" max="11520" width="9.125" style="38"/>
    <col min="11521" max="11521" width="9.375" style="38" customWidth="1"/>
    <col min="11522" max="11522" width="12.125" style="38" bestFit="1" customWidth="1"/>
    <col min="11523" max="11523" width="80.375" style="38" bestFit="1" customWidth="1"/>
    <col min="11524" max="11528" width="9.125" style="38"/>
    <col min="11529" max="11529" width="12.625" style="38" bestFit="1" customWidth="1"/>
    <col min="11530" max="11776" width="9.125" style="38"/>
    <col min="11777" max="11777" width="9.375" style="38" customWidth="1"/>
    <col min="11778" max="11778" width="12.125" style="38" bestFit="1" customWidth="1"/>
    <col min="11779" max="11779" width="80.375" style="38" bestFit="1" customWidth="1"/>
    <col min="11780" max="11784" width="9.125" style="38"/>
    <col min="11785" max="11785" width="12.625" style="38" bestFit="1" customWidth="1"/>
    <col min="11786" max="12032" width="9.125" style="38"/>
    <col min="12033" max="12033" width="9.375" style="38" customWidth="1"/>
    <col min="12034" max="12034" width="12.125" style="38" bestFit="1" customWidth="1"/>
    <col min="12035" max="12035" width="80.375" style="38" bestFit="1" customWidth="1"/>
    <col min="12036" max="12040" width="9.125" style="38"/>
    <col min="12041" max="12041" width="12.625" style="38" bestFit="1" customWidth="1"/>
    <col min="12042" max="12288" width="9.125" style="38"/>
    <col min="12289" max="12289" width="9.375" style="38" customWidth="1"/>
    <col min="12290" max="12290" width="12.125" style="38" bestFit="1" customWidth="1"/>
    <col min="12291" max="12291" width="80.375" style="38" bestFit="1" customWidth="1"/>
    <col min="12292" max="12296" width="9.125" style="38"/>
    <col min="12297" max="12297" width="12.625" style="38" bestFit="1" customWidth="1"/>
    <col min="12298" max="12544" width="9.125" style="38"/>
    <col min="12545" max="12545" width="9.375" style="38" customWidth="1"/>
    <col min="12546" max="12546" width="12.125" style="38" bestFit="1" customWidth="1"/>
    <col min="12547" max="12547" width="80.375" style="38" bestFit="1" customWidth="1"/>
    <col min="12548" max="12552" width="9.125" style="38"/>
    <col min="12553" max="12553" width="12.625" style="38" bestFit="1" customWidth="1"/>
    <col min="12554" max="12800" width="9.125" style="38"/>
    <col min="12801" max="12801" width="9.375" style="38" customWidth="1"/>
    <col min="12802" max="12802" width="12.125" style="38" bestFit="1" customWidth="1"/>
    <col min="12803" max="12803" width="80.375" style="38" bestFit="1" customWidth="1"/>
    <col min="12804" max="12808" width="9.125" style="38"/>
    <col min="12809" max="12809" width="12.625" style="38" bestFit="1" customWidth="1"/>
    <col min="12810" max="13056" width="9.125" style="38"/>
    <col min="13057" max="13057" width="9.375" style="38" customWidth="1"/>
    <col min="13058" max="13058" width="12.125" style="38" bestFit="1" customWidth="1"/>
    <col min="13059" max="13059" width="80.375" style="38" bestFit="1" customWidth="1"/>
    <col min="13060" max="13064" width="9.125" style="38"/>
    <col min="13065" max="13065" width="12.625" style="38" bestFit="1" customWidth="1"/>
    <col min="13066" max="13312" width="9.125" style="38"/>
    <col min="13313" max="13313" width="9.375" style="38" customWidth="1"/>
    <col min="13314" max="13314" width="12.125" style="38" bestFit="1" customWidth="1"/>
    <col min="13315" max="13315" width="80.375" style="38" bestFit="1" customWidth="1"/>
    <col min="13316" max="13320" width="9.125" style="38"/>
    <col min="13321" max="13321" width="12.625" style="38" bestFit="1" customWidth="1"/>
    <col min="13322" max="13568" width="9.125" style="38"/>
    <col min="13569" max="13569" width="9.375" style="38" customWidth="1"/>
    <col min="13570" max="13570" width="12.125" style="38" bestFit="1" customWidth="1"/>
    <col min="13571" max="13571" width="80.375" style="38" bestFit="1" customWidth="1"/>
    <col min="13572" max="13576" width="9.125" style="38"/>
    <col min="13577" max="13577" width="12.625" style="38" bestFit="1" customWidth="1"/>
    <col min="13578" max="13824" width="9.125" style="38"/>
    <col min="13825" max="13825" width="9.375" style="38" customWidth="1"/>
    <col min="13826" max="13826" width="12.125" style="38" bestFit="1" customWidth="1"/>
    <col min="13827" max="13827" width="80.375" style="38" bestFit="1" customWidth="1"/>
    <col min="13828" max="13832" width="9.125" style="38"/>
    <col min="13833" max="13833" width="12.625" style="38" bestFit="1" customWidth="1"/>
    <col min="13834" max="14080" width="9.125" style="38"/>
    <col min="14081" max="14081" width="9.375" style="38" customWidth="1"/>
    <col min="14082" max="14082" width="12.125" style="38" bestFit="1" customWidth="1"/>
    <col min="14083" max="14083" width="80.375" style="38" bestFit="1" customWidth="1"/>
    <col min="14084" max="14088" width="9.125" style="38"/>
    <col min="14089" max="14089" width="12.625" style="38" bestFit="1" customWidth="1"/>
    <col min="14090" max="14336" width="9.125" style="38"/>
    <col min="14337" max="14337" width="9.375" style="38" customWidth="1"/>
    <col min="14338" max="14338" width="12.125" style="38" bestFit="1" customWidth="1"/>
    <col min="14339" max="14339" width="80.375" style="38" bestFit="1" customWidth="1"/>
    <col min="14340" max="14344" width="9.125" style="38"/>
    <col min="14345" max="14345" width="12.625" style="38" bestFit="1" customWidth="1"/>
    <col min="14346" max="14592" width="9.125" style="38"/>
    <col min="14593" max="14593" width="9.375" style="38" customWidth="1"/>
    <col min="14594" max="14594" width="12.125" style="38" bestFit="1" customWidth="1"/>
    <col min="14595" max="14595" width="80.375" style="38" bestFit="1" customWidth="1"/>
    <col min="14596" max="14600" width="9.125" style="38"/>
    <col min="14601" max="14601" width="12.625" style="38" bestFit="1" customWidth="1"/>
    <col min="14602" max="14848" width="9.125" style="38"/>
    <col min="14849" max="14849" width="9.375" style="38" customWidth="1"/>
    <col min="14850" max="14850" width="12.125" style="38" bestFit="1" customWidth="1"/>
    <col min="14851" max="14851" width="80.375" style="38" bestFit="1" customWidth="1"/>
    <col min="14852" max="14856" width="9.125" style="38"/>
    <col min="14857" max="14857" width="12.625" style="38" bestFit="1" customWidth="1"/>
    <col min="14858" max="15104" width="9.125" style="38"/>
    <col min="15105" max="15105" width="9.375" style="38" customWidth="1"/>
    <col min="15106" max="15106" width="12.125" style="38" bestFit="1" customWidth="1"/>
    <col min="15107" max="15107" width="80.375" style="38" bestFit="1" customWidth="1"/>
    <col min="15108" max="15112" width="9.125" style="38"/>
    <col min="15113" max="15113" width="12.625" style="38" bestFit="1" customWidth="1"/>
    <col min="15114" max="15360" width="9.125" style="38"/>
    <col min="15361" max="15361" width="9.375" style="38" customWidth="1"/>
    <col min="15362" max="15362" width="12.125" style="38" bestFit="1" customWidth="1"/>
    <col min="15363" max="15363" width="80.375" style="38" bestFit="1" customWidth="1"/>
    <col min="15364" max="15368" width="9.125" style="38"/>
    <col min="15369" max="15369" width="12.625" style="38" bestFit="1" customWidth="1"/>
    <col min="15370" max="15616" width="9.125" style="38"/>
    <col min="15617" max="15617" width="9.375" style="38" customWidth="1"/>
    <col min="15618" max="15618" width="12.125" style="38" bestFit="1" customWidth="1"/>
    <col min="15619" max="15619" width="80.375" style="38" bestFit="1" customWidth="1"/>
    <col min="15620" max="15624" width="9.125" style="38"/>
    <col min="15625" max="15625" width="12.625" style="38" bestFit="1" customWidth="1"/>
    <col min="15626" max="15872" width="9.125" style="38"/>
    <col min="15873" max="15873" width="9.375" style="38" customWidth="1"/>
    <col min="15874" max="15874" width="12.125" style="38" bestFit="1" customWidth="1"/>
    <col min="15875" max="15875" width="80.375" style="38" bestFit="1" customWidth="1"/>
    <col min="15876" max="15880" width="9.125" style="38"/>
    <col min="15881" max="15881" width="12.625" style="38" bestFit="1" customWidth="1"/>
    <col min="15882" max="16128" width="9.125" style="38"/>
    <col min="16129" max="16129" width="9.375" style="38" customWidth="1"/>
    <col min="16130" max="16130" width="12.125" style="38" bestFit="1" customWidth="1"/>
    <col min="16131" max="16131" width="80.375" style="38" bestFit="1" customWidth="1"/>
    <col min="16132" max="16136" width="9.125" style="38"/>
    <col min="16137" max="16137" width="12.625" style="38" bestFit="1" customWidth="1"/>
    <col min="16138" max="16384" width="9.125" style="38"/>
  </cols>
  <sheetData>
    <row r="1" spans="1:9" ht="18">
      <c r="A1" s="37" t="s">
        <v>120</v>
      </c>
    </row>
    <row r="3" spans="1:9" s="40" customFormat="1">
      <c r="A3" s="39" t="s">
        <v>121</v>
      </c>
      <c r="B3" s="39" t="s">
        <v>122</v>
      </c>
      <c r="C3" s="39" t="s">
        <v>123</v>
      </c>
      <c r="D3" s="39" t="s">
        <v>124</v>
      </c>
      <c r="E3" s="39" t="s">
        <v>125</v>
      </c>
      <c r="F3" s="39" t="s">
        <v>126</v>
      </c>
      <c r="G3" s="39" t="s">
        <v>127</v>
      </c>
      <c r="H3" s="39" t="s">
        <v>128</v>
      </c>
      <c r="I3" s="39" t="s">
        <v>129</v>
      </c>
    </row>
    <row r="4" spans="1:9" s="40" customFormat="1">
      <c r="A4" s="41" t="s">
        <v>130</v>
      </c>
      <c r="B4" s="41" t="s">
        <v>131</v>
      </c>
      <c r="C4" s="41"/>
      <c r="D4" s="41"/>
      <c r="E4" s="41"/>
      <c r="F4" s="41" t="s">
        <v>128</v>
      </c>
      <c r="G4" s="41" t="s">
        <v>128</v>
      </c>
      <c r="H4" s="41" t="s">
        <v>125</v>
      </c>
      <c r="I4" s="41"/>
    </row>
    <row r="5" spans="1:9" customFormat="1">
      <c r="A5" s="42" t="s">
        <v>132</v>
      </c>
      <c r="B5" s="43" t="s">
        <v>132</v>
      </c>
      <c r="C5" s="44" t="s">
        <v>132</v>
      </c>
      <c r="D5" s="43"/>
      <c r="E5" s="44"/>
      <c r="F5" s="44"/>
      <c r="G5" s="44"/>
      <c r="H5" s="44"/>
      <c r="I5" s="43"/>
    </row>
    <row r="6" spans="1:9">
      <c r="A6" s="45" t="s">
        <v>133</v>
      </c>
      <c r="B6" s="46" t="s">
        <v>134</v>
      </c>
      <c r="C6" s="46" t="s">
        <v>135</v>
      </c>
      <c r="D6" s="47"/>
      <c r="E6" s="47"/>
      <c r="F6" s="47"/>
      <c r="G6" s="47"/>
      <c r="H6" s="47"/>
      <c r="I6" s="46"/>
    </row>
    <row r="7" spans="1:9">
      <c r="A7" s="48" t="s">
        <v>136</v>
      </c>
      <c r="B7" s="49" t="s">
        <v>133</v>
      </c>
      <c r="C7" s="49" t="s">
        <v>23</v>
      </c>
      <c r="D7" s="47"/>
      <c r="E7" s="47"/>
      <c r="F7" s="47"/>
      <c r="G7" s="47"/>
      <c r="H7" s="47"/>
      <c r="I7" s="49"/>
    </row>
    <row r="8" spans="1:9">
      <c r="A8" s="48" t="s">
        <v>137</v>
      </c>
      <c r="B8" s="49" t="s">
        <v>136</v>
      </c>
      <c r="C8" s="49" t="s">
        <v>24</v>
      </c>
      <c r="D8" s="47"/>
      <c r="E8" s="47"/>
      <c r="F8" s="47"/>
      <c r="G8" s="47"/>
      <c r="H8" s="47"/>
      <c r="I8" s="49"/>
    </row>
    <row r="9" spans="1:9">
      <c r="A9" s="48" t="s">
        <v>138</v>
      </c>
      <c r="B9" s="49" t="s">
        <v>137</v>
      </c>
      <c r="C9" s="49" t="s">
        <v>25</v>
      </c>
      <c r="D9" s="47"/>
      <c r="E9" s="47"/>
      <c r="F9" s="47"/>
      <c r="G9" s="47"/>
      <c r="H9" s="47"/>
      <c r="I9" s="49"/>
    </row>
    <row r="10" spans="1:9">
      <c r="A10" s="48" t="s">
        <v>139</v>
      </c>
      <c r="B10" s="49" t="s">
        <v>138</v>
      </c>
      <c r="C10" s="49" t="s">
        <v>26</v>
      </c>
      <c r="D10" s="47"/>
      <c r="E10" s="47"/>
      <c r="F10" s="47"/>
      <c r="G10" s="47"/>
      <c r="H10" s="47"/>
      <c r="I10" s="49"/>
    </row>
    <row r="11" spans="1:9">
      <c r="A11" s="48" t="s">
        <v>140</v>
      </c>
      <c r="B11" s="49" t="s">
        <v>139</v>
      </c>
      <c r="C11" s="49" t="s">
        <v>31</v>
      </c>
      <c r="D11" s="47"/>
      <c r="E11" s="47"/>
      <c r="F11" s="47"/>
      <c r="G11" s="47"/>
      <c r="H11" s="47"/>
      <c r="I11" s="49"/>
    </row>
    <row r="12" spans="1:9">
      <c r="A12" s="48" t="s">
        <v>141</v>
      </c>
      <c r="B12" s="49" t="s">
        <v>140</v>
      </c>
      <c r="C12" s="49" t="s">
        <v>32</v>
      </c>
      <c r="D12" s="47"/>
      <c r="E12" s="47"/>
      <c r="F12" s="47"/>
      <c r="G12" s="47"/>
      <c r="H12" s="47"/>
      <c r="I12" s="49"/>
    </row>
    <row r="13" spans="1:9">
      <c r="A13" s="50"/>
      <c r="B13" s="51"/>
      <c r="C13" s="51"/>
      <c r="D13" s="51"/>
      <c r="E13" s="51"/>
      <c r="F13" s="51"/>
      <c r="G13" s="51"/>
      <c r="H13" s="51"/>
      <c r="I13" s="51"/>
    </row>
  </sheetData>
  <autoFilter ref="A4:C6" xr:uid="{00000000-0009-0000-0000-000007000000}"/>
  <printOptions horizontalCentered="1"/>
  <pageMargins left="0.59055118110236227" right="0.39370078740157483" top="0.59055118110236227" bottom="0.59055118110236227" header="0.31496062992125984" footer="0.31496062992125984"/>
  <pageSetup paperSize="9" scale="57" fitToHeight="100" orientation="portrait" horizontalDpi="4294967293" verticalDpi="0" r:id="rId1"/>
  <headerFoot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-0.249977111117893"/>
    <pageSetUpPr fitToPage="1"/>
  </sheetPr>
  <dimension ref="A1:J39"/>
  <sheetViews>
    <sheetView workbookViewId="0">
      <pane xSplit="3" ySplit="4" topLeftCell="D5" activePane="bottomRight" state="frozen"/>
      <selection activeCell="A21" sqref="A21"/>
      <selection pane="topRight" activeCell="A21" sqref="A21"/>
      <selection pane="bottomLeft" activeCell="A21" sqref="A21"/>
      <selection pane="bottomRight" activeCell="A21" sqref="A21"/>
    </sheetView>
  </sheetViews>
  <sheetFormatPr defaultColWidth="9.125" defaultRowHeight="14.25"/>
  <cols>
    <col min="1" max="1" width="9.375" style="40" customWidth="1"/>
    <col min="2" max="2" width="12.125" style="38" bestFit="1" customWidth="1"/>
    <col min="3" max="3" width="80.375" style="38" bestFit="1" customWidth="1"/>
    <col min="4" max="4" width="10.125" style="38" bestFit="1" customWidth="1"/>
    <col min="5" max="5" width="7.625" style="38" customWidth="1"/>
    <col min="6" max="8" width="14.125" style="38" customWidth="1"/>
    <col min="9" max="9" width="12.625" style="38" bestFit="1" customWidth="1"/>
    <col min="10" max="256" width="9.125" style="38"/>
    <col min="257" max="257" width="9.375" style="38" customWidth="1"/>
    <col min="258" max="258" width="12.125" style="38" bestFit="1" customWidth="1"/>
    <col min="259" max="259" width="80.375" style="38" bestFit="1" customWidth="1"/>
    <col min="260" max="260" width="10.125" style="38" bestFit="1" customWidth="1"/>
    <col min="261" max="261" width="7.625" style="38" customWidth="1"/>
    <col min="262" max="264" width="14.125" style="38" customWidth="1"/>
    <col min="265" max="265" width="12.625" style="38" bestFit="1" customWidth="1"/>
    <col min="266" max="512" width="9.125" style="38"/>
    <col min="513" max="513" width="9.375" style="38" customWidth="1"/>
    <col min="514" max="514" width="12.125" style="38" bestFit="1" customWidth="1"/>
    <col min="515" max="515" width="80.375" style="38" bestFit="1" customWidth="1"/>
    <col min="516" max="516" width="10.125" style="38" bestFit="1" customWidth="1"/>
    <col min="517" max="517" width="7.625" style="38" customWidth="1"/>
    <col min="518" max="520" width="14.125" style="38" customWidth="1"/>
    <col min="521" max="521" width="12.625" style="38" bestFit="1" customWidth="1"/>
    <col min="522" max="768" width="9.125" style="38"/>
    <col min="769" max="769" width="9.375" style="38" customWidth="1"/>
    <col min="770" max="770" width="12.125" style="38" bestFit="1" customWidth="1"/>
    <col min="771" max="771" width="80.375" style="38" bestFit="1" customWidth="1"/>
    <col min="772" max="772" width="10.125" style="38" bestFit="1" customWidth="1"/>
    <col min="773" max="773" width="7.625" style="38" customWidth="1"/>
    <col min="774" max="776" width="14.125" style="38" customWidth="1"/>
    <col min="777" max="777" width="12.625" style="38" bestFit="1" customWidth="1"/>
    <col min="778" max="1024" width="9.125" style="38"/>
    <col min="1025" max="1025" width="9.375" style="38" customWidth="1"/>
    <col min="1026" max="1026" width="12.125" style="38" bestFit="1" customWidth="1"/>
    <col min="1027" max="1027" width="80.375" style="38" bestFit="1" customWidth="1"/>
    <col min="1028" max="1028" width="10.125" style="38" bestFit="1" customWidth="1"/>
    <col min="1029" max="1029" width="7.625" style="38" customWidth="1"/>
    <col min="1030" max="1032" width="14.125" style="38" customWidth="1"/>
    <col min="1033" max="1033" width="12.625" style="38" bestFit="1" customWidth="1"/>
    <col min="1034" max="1280" width="9.125" style="38"/>
    <col min="1281" max="1281" width="9.375" style="38" customWidth="1"/>
    <col min="1282" max="1282" width="12.125" style="38" bestFit="1" customWidth="1"/>
    <col min="1283" max="1283" width="80.375" style="38" bestFit="1" customWidth="1"/>
    <col min="1284" max="1284" width="10.125" style="38" bestFit="1" customWidth="1"/>
    <col min="1285" max="1285" width="7.625" style="38" customWidth="1"/>
    <col min="1286" max="1288" width="14.125" style="38" customWidth="1"/>
    <col min="1289" max="1289" width="12.625" style="38" bestFit="1" customWidth="1"/>
    <col min="1290" max="1536" width="9.125" style="38"/>
    <col min="1537" max="1537" width="9.375" style="38" customWidth="1"/>
    <col min="1538" max="1538" width="12.125" style="38" bestFit="1" customWidth="1"/>
    <col min="1539" max="1539" width="80.375" style="38" bestFit="1" customWidth="1"/>
    <col min="1540" max="1540" width="10.125" style="38" bestFit="1" customWidth="1"/>
    <col min="1541" max="1541" width="7.625" style="38" customWidth="1"/>
    <col min="1542" max="1544" width="14.125" style="38" customWidth="1"/>
    <col min="1545" max="1545" width="12.625" style="38" bestFit="1" customWidth="1"/>
    <col min="1546" max="1792" width="9.125" style="38"/>
    <col min="1793" max="1793" width="9.375" style="38" customWidth="1"/>
    <col min="1794" max="1794" width="12.125" style="38" bestFit="1" customWidth="1"/>
    <col min="1795" max="1795" width="80.375" style="38" bestFit="1" customWidth="1"/>
    <col min="1796" max="1796" width="10.125" style="38" bestFit="1" customWidth="1"/>
    <col min="1797" max="1797" width="7.625" style="38" customWidth="1"/>
    <col min="1798" max="1800" width="14.125" style="38" customWidth="1"/>
    <col min="1801" max="1801" width="12.625" style="38" bestFit="1" customWidth="1"/>
    <col min="1802" max="2048" width="9.125" style="38"/>
    <col min="2049" max="2049" width="9.375" style="38" customWidth="1"/>
    <col min="2050" max="2050" width="12.125" style="38" bestFit="1" customWidth="1"/>
    <col min="2051" max="2051" width="80.375" style="38" bestFit="1" customWidth="1"/>
    <col min="2052" max="2052" width="10.125" style="38" bestFit="1" customWidth="1"/>
    <col min="2053" max="2053" width="7.625" style="38" customWidth="1"/>
    <col min="2054" max="2056" width="14.125" style="38" customWidth="1"/>
    <col min="2057" max="2057" width="12.625" style="38" bestFit="1" customWidth="1"/>
    <col min="2058" max="2304" width="9.125" style="38"/>
    <col min="2305" max="2305" width="9.375" style="38" customWidth="1"/>
    <col min="2306" max="2306" width="12.125" style="38" bestFit="1" customWidth="1"/>
    <col min="2307" max="2307" width="80.375" style="38" bestFit="1" customWidth="1"/>
    <col min="2308" max="2308" width="10.125" style="38" bestFit="1" customWidth="1"/>
    <col min="2309" max="2309" width="7.625" style="38" customWidth="1"/>
    <col min="2310" max="2312" width="14.125" style="38" customWidth="1"/>
    <col min="2313" max="2313" width="12.625" style="38" bestFit="1" customWidth="1"/>
    <col min="2314" max="2560" width="9.125" style="38"/>
    <col min="2561" max="2561" width="9.375" style="38" customWidth="1"/>
    <col min="2562" max="2562" width="12.125" style="38" bestFit="1" customWidth="1"/>
    <col min="2563" max="2563" width="80.375" style="38" bestFit="1" customWidth="1"/>
    <col min="2564" max="2564" width="10.125" style="38" bestFit="1" customWidth="1"/>
    <col min="2565" max="2565" width="7.625" style="38" customWidth="1"/>
    <col min="2566" max="2568" width="14.125" style="38" customWidth="1"/>
    <col min="2569" max="2569" width="12.625" style="38" bestFit="1" customWidth="1"/>
    <col min="2570" max="2816" width="9.125" style="38"/>
    <col min="2817" max="2817" width="9.375" style="38" customWidth="1"/>
    <col min="2818" max="2818" width="12.125" style="38" bestFit="1" customWidth="1"/>
    <col min="2819" max="2819" width="80.375" style="38" bestFit="1" customWidth="1"/>
    <col min="2820" max="2820" width="10.125" style="38" bestFit="1" customWidth="1"/>
    <col min="2821" max="2821" width="7.625" style="38" customWidth="1"/>
    <col min="2822" max="2824" width="14.125" style="38" customWidth="1"/>
    <col min="2825" max="2825" width="12.625" style="38" bestFit="1" customWidth="1"/>
    <col min="2826" max="3072" width="9.125" style="38"/>
    <col min="3073" max="3073" width="9.375" style="38" customWidth="1"/>
    <col min="3074" max="3074" width="12.125" style="38" bestFit="1" customWidth="1"/>
    <col min="3075" max="3075" width="80.375" style="38" bestFit="1" customWidth="1"/>
    <col min="3076" max="3076" width="10.125" style="38" bestFit="1" customWidth="1"/>
    <col min="3077" max="3077" width="7.625" style="38" customWidth="1"/>
    <col min="3078" max="3080" width="14.125" style="38" customWidth="1"/>
    <col min="3081" max="3081" width="12.625" style="38" bestFit="1" customWidth="1"/>
    <col min="3082" max="3328" width="9.125" style="38"/>
    <col min="3329" max="3329" width="9.375" style="38" customWidth="1"/>
    <col min="3330" max="3330" width="12.125" style="38" bestFit="1" customWidth="1"/>
    <col min="3331" max="3331" width="80.375" style="38" bestFit="1" customWidth="1"/>
    <col min="3332" max="3332" width="10.125" style="38" bestFit="1" customWidth="1"/>
    <col min="3333" max="3333" width="7.625" style="38" customWidth="1"/>
    <col min="3334" max="3336" width="14.125" style="38" customWidth="1"/>
    <col min="3337" max="3337" width="12.625" style="38" bestFit="1" customWidth="1"/>
    <col min="3338" max="3584" width="9.125" style="38"/>
    <col min="3585" max="3585" width="9.375" style="38" customWidth="1"/>
    <col min="3586" max="3586" width="12.125" style="38" bestFit="1" customWidth="1"/>
    <col min="3587" max="3587" width="80.375" style="38" bestFit="1" customWidth="1"/>
    <col min="3588" max="3588" width="10.125" style="38" bestFit="1" customWidth="1"/>
    <col min="3589" max="3589" width="7.625" style="38" customWidth="1"/>
    <col min="3590" max="3592" width="14.125" style="38" customWidth="1"/>
    <col min="3593" max="3593" width="12.625" style="38" bestFit="1" customWidth="1"/>
    <col min="3594" max="3840" width="9.125" style="38"/>
    <col min="3841" max="3841" width="9.375" style="38" customWidth="1"/>
    <col min="3842" max="3842" width="12.125" style="38" bestFit="1" customWidth="1"/>
    <col min="3843" max="3843" width="80.375" style="38" bestFit="1" customWidth="1"/>
    <col min="3844" max="3844" width="10.125" style="38" bestFit="1" customWidth="1"/>
    <col min="3845" max="3845" width="7.625" style="38" customWidth="1"/>
    <col min="3846" max="3848" width="14.125" style="38" customWidth="1"/>
    <col min="3849" max="3849" width="12.625" style="38" bestFit="1" customWidth="1"/>
    <col min="3850" max="4096" width="9.125" style="38"/>
    <col min="4097" max="4097" width="9.375" style="38" customWidth="1"/>
    <col min="4098" max="4098" width="12.125" style="38" bestFit="1" customWidth="1"/>
    <col min="4099" max="4099" width="80.375" style="38" bestFit="1" customWidth="1"/>
    <col min="4100" max="4100" width="10.125" style="38" bestFit="1" customWidth="1"/>
    <col min="4101" max="4101" width="7.625" style="38" customWidth="1"/>
    <col min="4102" max="4104" width="14.125" style="38" customWidth="1"/>
    <col min="4105" max="4105" width="12.625" style="38" bestFit="1" customWidth="1"/>
    <col min="4106" max="4352" width="9.125" style="38"/>
    <col min="4353" max="4353" width="9.375" style="38" customWidth="1"/>
    <col min="4354" max="4354" width="12.125" style="38" bestFit="1" customWidth="1"/>
    <col min="4355" max="4355" width="80.375" style="38" bestFit="1" customWidth="1"/>
    <col min="4356" max="4356" width="10.125" style="38" bestFit="1" customWidth="1"/>
    <col min="4357" max="4357" width="7.625" style="38" customWidth="1"/>
    <col min="4358" max="4360" width="14.125" style="38" customWidth="1"/>
    <col min="4361" max="4361" width="12.625" style="38" bestFit="1" customWidth="1"/>
    <col min="4362" max="4608" width="9.125" style="38"/>
    <col min="4609" max="4609" width="9.375" style="38" customWidth="1"/>
    <col min="4610" max="4610" width="12.125" style="38" bestFit="1" customWidth="1"/>
    <col min="4611" max="4611" width="80.375" style="38" bestFit="1" customWidth="1"/>
    <col min="4612" max="4612" width="10.125" style="38" bestFit="1" customWidth="1"/>
    <col min="4613" max="4613" width="7.625" style="38" customWidth="1"/>
    <col min="4614" max="4616" width="14.125" style="38" customWidth="1"/>
    <col min="4617" max="4617" width="12.625" style="38" bestFit="1" customWidth="1"/>
    <col min="4618" max="4864" width="9.125" style="38"/>
    <col min="4865" max="4865" width="9.375" style="38" customWidth="1"/>
    <col min="4866" max="4866" width="12.125" style="38" bestFit="1" customWidth="1"/>
    <col min="4867" max="4867" width="80.375" style="38" bestFit="1" customWidth="1"/>
    <col min="4868" max="4868" width="10.125" style="38" bestFit="1" customWidth="1"/>
    <col min="4869" max="4869" width="7.625" style="38" customWidth="1"/>
    <col min="4870" max="4872" width="14.125" style="38" customWidth="1"/>
    <col min="4873" max="4873" width="12.625" style="38" bestFit="1" customWidth="1"/>
    <col min="4874" max="5120" width="9.125" style="38"/>
    <col min="5121" max="5121" width="9.375" style="38" customWidth="1"/>
    <col min="5122" max="5122" width="12.125" style="38" bestFit="1" customWidth="1"/>
    <col min="5123" max="5123" width="80.375" style="38" bestFit="1" customWidth="1"/>
    <col min="5124" max="5124" width="10.125" style="38" bestFit="1" customWidth="1"/>
    <col min="5125" max="5125" width="7.625" style="38" customWidth="1"/>
    <col min="5126" max="5128" width="14.125" style="38" customWidth="1"/>
    <col min="5129" max="5129" width="12.625" style="38" bestFit="1" customWidth="1"/>
    <col min="5130" max="5376" width="9.125" style="38"/>
    <col min="5377" max="5377" width="9.375" style="38" customWidth="1"/>
    <col min="5378" max="5378" width="12.125" style="38" bestFit="1" customWidth="1"/>
    <col min="5379" max="5379" width="80.375" style="38" bestFit="1" customWidth="1"/>
    <col min="5380" max="5380" width="10.125" style="38" bestFit="1" customWidth="1"/>
    <col min="5381" max="5381" width="7.625" style="38" customWidth="1"/>
    <col min="5382" max="5384" width="14.125" style="38" customWidth="1"/>
    <col min="5385" max="5385" width="12.625" style="38" bestFit="1" customWidth="1"/>
    <col min="5386" max="5632" width="9.125" style="38"/>
    <col min="5633" max="5633" width="9.375" style="38" customWidth="1"/>
    <col min="5634" max="5634" width="12.125" style="38" bestFit="1" customWidth="1"/>
    <col min="5635" max="5635" width="80.375" style="38" bestFit="1" customWidth="1"/>
    <col min="5636" max="5636" width="10.125" style="38" bestFit="1" customWidth="1"/>
    <col min="5637" max="5637" width="7.625" style="38" customWidth="1"/>
    <col min="5638" max="5640" width="14.125" style="38" customWidth="1"/>
    <col min="5641" max="5641" width="12.625" style="38" bestFit="1" customWidth="1"/>
    <col min="5642" max="5888" width="9.125" style="38"/>
    <col min="5889" max="5889" width="9.375" style="38" customWidth="1"/>
    <col min="5890" max="5890" width="12.125" style="38" bestFit="1" customWidth="1"/>
    <col min="5891" max="5891" width="80.375" style="38" bestFit="1" customWidth="1"/>
    <col min="5892" max="5892" width="10.125" style="38" bestFit="1" customWidth="1"/>
    <col min="5893" max="5893" width="7.625" style="38" customWidth="1"/>
    <col min="5894" max="5896" width="14.125" style="38" customWidth="1"/>
    <col min="5897" max="5897" width="12.625" style="38" bestFit="1" customWidth="1"/>
    <col min="5898" max="6144" width="9.125" style="38"/>
    <col min="6145" max="6145" width="9.375" style="38" customWidth="1"/>
    <col min="6146" max="6146" width="12.125" style="38" bestFit="1" customWidth="1"/>
    <col min="6147" max="6147" width="80.375" style="38" bestFit="1" customWidth="1"/>
    <col min="6148" max="6148" width="10.125" style="38" bestFit="1" customWidth="1"/>
    <col min="6149" max="6149" width="7.625" style="38" customWidth="1"/>
    <col min="6150" max="6152" width="14.125" style="38" customWidth="1"/>
    <col min="6153" max="6153" width="12.625" style="38" bestFit="1" customWidth="1"/>
    <col min="6154" max="6400" width="9.125" style="38"/>
    <col min="6401" max="6401" width="9.375" style="38" customWidth="1"/>
    <col min="6402" max="6402" width="12.125" style="38" bestFit="1" customWidth="1"/>
    <col min="6403" max="6403" width="80.375" style="38" bestFit="1" customWidth="1"/>
    <col min="6404" max="6404" width="10.125" style="38" bestFit="1" customWidth="1"/>
    <col min="6405" max="6405" width="7.625" style="38" customWidth="1"/>
    <col min="6406" max="6408" width="14.125" style="38" customWidth="1"/>
    <col min="6409" max="6409" width="12.625" style="38" bestFit="1" customWidth="1"/>
    <col min="6410" max="6656" width="9.125" style="38"/>
    <col min="6657" max="6657" width="9.375" style="38" customWidth="1"/>
    <col min="6658" max="6658" width="12.125" style="38" bestFit="1" customWidth="1"/>
    <col min="6659" max="6659" width="80.375" style="38" bestFit="1" customWidth="1"/>
    <col min="6660" max="6660" width="10.125" style="38" bestFit="1" customWidth="1"/>
    <col min="6661" max="6661" width="7.625" style="38" customWidth="1"/>
    <col min="6662" max="6664" width="14.125" style="38" customWidth="1"/>
    <col min="6665" max="6665" width="12.625" style="38" bestFit="1" customWidth="1"/>
    <col min="6666" max="6912" width="9.125" style="38"/>
    <col min="6913" max="6913" width="9.375" style="38" customWidth="1"/>
    <col min="6914" max="6914" width="12.125" style="38" bestFit="1" customWidth="1"/>
    <col min="6915" max="6915" width="80.375" style="38" bestFit="1" customWidth="1"/>
    <col min="6916" max="6916" width="10.125" style="38" bestFit="1" customWidth="1"/>
    <col min="6917" max="6917" width="7.625" style="38" customWidth="1"/>
    <col min="6918" max="6920" width="14.125" style="38" customWidth="1"/>
    <col min="6921" max="6921" width="12.625" style="38" bestFit="1" customWidth="1"/>
    <col min="6922" max="7168" width="9.125" style="38"/>
    <col min="7169" max="7169" width="9.375" style="38" customWidth="1"/>
    <col min="7170" max="7170" width="12.125" style="38" bestFit="1" customWidth="1"/>
    <col min="7171" max="7171" width="80.375" style="38" bestFit="1" customWidth="1"/>
    <col min="7172" max="7172" width="10.125" style="38" bestFit="1" customWidth="1"/>
    <col min="7173" max="7173" width="7.625" style="38" customWidth="1"/>
    <col min="7174" max="7176" width="14.125" style="38" customWidth="1"/>
    <col min="7177" max="7177" width="12.625" style="38" bestFit="1" customWidth="1"/>
    <col min="7178" max="7424" width="9.125" style="38"/>
    <col min="7425" max="7425" width="9.375" style="38" customWidth="1"/>
    <col min="7426" max="7426" width="12.125" style="38" bestFit="1" customWidth="1"/>
    <col min="7427" max="7427" width="80.375" style="38" bestFit="1" customWidth="1"/>
    <col min="7428" max="7428" width="10.125" style="38" bestFit="1" customWidth="1"/>
    <col min="7429" max="7429" width="7.625" style="38" customWidth="1"/>
    <col min="7430" max="7432" width="14.125" style="38" customWidth="1"/>
    <col min="7433" max="7433" width="12.625" style="38" bestFit="1" customWidth="1"/>
    <col min="7434" max="7680" width="9.125" style="38"/>
    <col min="7681" max="7681" width="9.375" style="38" customWidth="1"/>
    <col min="7682" max="7682" width="12.125" style="38" bestFit="1" customWidth="1"/>
    <col min="7683" max="7683" width="80.375" style="38" bestFit="1" customWidth="1"/>
    <col min="7684" max="7684" width="10.125" style="38" bestFit="1" customWidth="1"/>
    <col min="7685" max="7685" width="7.625" style="38" customWidth="1"/>
    <col min="7686" max="7688" width="14.125" style="38" customWidth="1"/>
    <col min="7689" max="7689" width="12.625" style="38" bestFit="1" customWidth="1"/>
    <col min="7690" max="7936" width="9.125" style="38"/>
    <col min="7937" max="7937" width="9.375" style="38" customWidth="1"/>
    <col min="7938" max="7938" width="12.125" style="38" bestFit="1" customWidth="1"/>
    <col min="7939" max="7939" width="80.375" style="38" bestFit="1" customWidth="1"/>
    <col min="7940" max="7940" width="10.125" style="38" bestFit="1" customWidth="1"/>
    <col min="7941" max="7941" width="7.625" style="38" customWidth="1"/>
    <col min="7942" max="7944" width="14.125" style="38" customWidth="1"/>
    <col min="7945" max="7945" width="12.625" style="38" bestFit="1" customWidth="1"/>
    <col min="7946" max="8192" width="9.125" style="38"/>
    <col min="8193" max="8193" width="9.375" style="38" customWidth="1"/>
    <col min="8194" max="8194" width="12.125" style="38" bestFit="1" customWidth="1"/>
    <col min="8195" max="8195" width="80.375" style="38" bestFit="1" customWidth="1"/>
    <col min="8196" max="8196" width="10.125" style="38" bestFit="1" customWidth="1"/>
    <col min="8197" max="8197" width="7.625" style="38" customWidth="1"/>
    <col min="8198" max="8200" width="14.125" style="38" customWidth="1"/>
    <col min="8201" max="8201" width="12.625" style="38" bestFit="1" customWidth="1"/>
    <col min="8202" max="8448" width="9.125" style="38"/>
    <col min="8449" max="8449" width="9.375" style="38" customWidth="1"/>
    <col min="8450" max="8450" width="12.125" style="38" bestFit="1" customWidth="1"/>
    <col min="8451" max="8451" width="80.375" style="38" bestFit="1" customWidth="1"/>
    <col min="8452" max="8452" width="10.125" style="38" bestFit="1" customWidth="1"/>
    <col min="8453" max="8453" width="7.625" style="38" customWidth="1"/>
    <col min="8454" max="8456" width="14.125" style="38" customWidth="1"/>
    <col min="8457" max="8457" width="12.625" style="38" bestFit="1" customWidth="1"/>
    <col min="8458" max="8704" width="9.125" style="38"/>
    <col min="8705" max="8705" width="9.375" style="38" customWidth="1"/>
    <col min="8706" max="8706" width="12.125" style="38" bestFit="1" customWidth="1"/>
    <col min="8707" max="8707" width="80.375" style="38" bestFit="1" customWidth="1"/>
    <col min="8708" max="8708" width="10.125" style="38" bestFit="1" customWidth="1"/>
    <col min="8709" max="8709" width="7.625" style="38" customWidth="1"/>
    <col min="8710" max="8712" width="14.125" style="38" customWidth="1"/>
    <col min="8713" max="8713" width="12.625" style="38" bestFit="1" customWidth="1"/>
    <col min="8714" max="8960" width="9.125" style="38"/>
    <col min="8961" max="8961" width="9.375" style="38" customWidth="1"/>
    <col min="8962" max="8962" width="12.125" style="38" bestFit="1" customWidth="1"/>
    <col min="8963" max="8963" width="80.375" style="38" bestFit="1" customWidth="1"/>
    <col min="8964" max="8964" width="10.125" style="38" bestFit="1" customWidth="1"/>
    <col min="8965" max="8965" width="7.625" style="38" customWidth="1"/>
    <col min="8966" max="8968" width="14.125" style="38" customWidth="1"/>
    <col min="8969" max="8969" width="12.625" style="38" bestFit="1" customWidth="1"/>
    <col min="8970" max="9216" width="9.125" style="38"/>
    <col min="9217" max="9217" width="9.375" style="38" customWidth="1"/>
    <col min="9218" max="9218" width="12.125" style="38" bestFit="1" customWidth="1"/>
    <col min="9219" max="9219" width="80.375" style="38" bestFit="1" customWidth="1"/>
    <col min="9220" max="9220" width="10.125" style="38" bestFit="1" customWidth="1"/>
    <col min="9221" max="9221" width="7.625" style="38" customWidth="1"/>
    <col min="9222" max="9224" width="14.125" style="38" customWidth="1"/>
    <col min="9225" max="9225" width="12.625" style="38" bestFit="1" customWidth="1"/>
    <col min="9226" max="9472" width="9.125" style="38"/>
    <col min="9473" max="9473" width="9.375" style="38" customWidth="1"/>
    <col min="9474" max="9474" width="12.125" style="38" bestFit="1" customWidth="1"/>
    <col min="9475" max="9475" width="80.375" style="38" bestFit="1" customWidth="1"/>
    <col min="9476" max="9476" width="10.125" style="38" bestFit="1" customWidth="1"/>
    <col min="9477" max="9477" width="7.625" style="38" customWidth="1"/>
    <col min="9478" max="9480" width="14.125" style="38" customWidth="1"/>
    <col min="9481" max="9481" width="12.625" style="38" bestFit="1" customWidth="1"/>
    <col min="9482" max="9728" width="9.125" style="38"/>
    <col min="9729" max="9729" width="9.375" style="38" customWidth="1"/>
    <col min="9730" max="9730" width="12.125" style="38" bestFit="1" customWidth="1"/>
    <col min="9731" max="9731" width="80.375" style="38" bestFit="1" customWidth="1"/>
    <col min="9732" max="9732" width="10.125" style="38" bestFit="1" customWidth="1"/>
    <col min="9733" max="9733" width="7.625" style="38" customWidth="1"/>
    <col min="9734" max="9736" width="14.125" style="38" customWidth="1"/>
    <col min="9737" max="9737" width="12.625" style="38" bestFit="1" customWidth="1"/>
    <col min="9738" max="9984" width="9.125" style="38"/>
    <col min="9985" max="9985" width="9.375" style="38" customWidth="1"/>
    <col min="9986" max="9986" width="12.125" style="38" bestFit="1" customWidth="1"/>
    <col min="9987" max="9987" width="80.375" style="38" bestFit="1" customWidth="1"/>
    <col min="9988" max="9988" width="10.125" style="38" bestFit="1" customWidth="1"/>
    <col min="9989" max="9989" width="7.625" style="38" customWidth="1"/>
    <col min="9990" max="9992" width="14.125" style="38" customWidth="1"/>
    <col min="9993" max="9993" width="12.625" style="38" bestFit="1" customWidth="1"/>
    <col min="9994" max="10240" width="9.125" style="38"/>
    <col min="10241" max="10241" width="9.375" style="38" customWidth="1"/>
    <col min="10242" max="10242" width="12.125" style="38" bestFit="1" customWidth="1"/>
    <col min="10243" max="10243" width="80.375" style="38" bestFit="1" customWidth="1"/>
    <col min="10244" max="10244" width="10.125" style="38" bestFit="1" customWidth="1"/>
    <col min="10245" max="10245" width="7.625" style="38" customWidth="1"/>
    <col min="10246" max="10248" width="14.125" style="38" customWidth="1"/>
    <col min="10249" max="10249" width="12.625" style="38" bestFit="1" customWidth="1"/>
    <col min="10250" max="10496" width="9.125" style="38"/>
    <col min="10497" max="10497" width="9.375" style="38" customWidth="1"/>
    <col min="10498" max="10498" width="12.125" style="38" bestFit="1" customWidth="1"/>
    <col min="10499" max="10499" width="80.375" style="38" bestFit="1" customWidth="1"/>
    <col min="10500" max="10500" width="10.125" style="38" bestFit="1" customWidth="1"/>
    <col min="10501" max="10501" width="7.625" style="38" customWidth="1"/>
    <col min="10502" max="10504" width="14.125" style="38" customWidth="1"/>
    <col min="10505" max="10505" width="12.625" style="38" bestFit="1" customWidth="1"/>
    <col min="10506" max="10752" width="9.125" style="38"/>
    <col min="10753" max="10753" width="9.375" style="38" customWidth="1"/>
    <col min="10754" max="10754" width="12.125" style="38" bestFit="1" customWidth="1"/>
    <col min="10755" max="10755" width="80.375" style="38" bestFit="1" customWidth="1"/>
    <col min="10756" max="10756" width="10.125" style="38" bestFit="1" customWidth="1"/>
    <col min="10757" max="10757" width="7.625" style="38" customWidth="1"/>
    <col min="10758" max="10760" width="14.125" style="38" customWidth="1"/>
    <col min="10761" max="10761" width="12.625" style="38" bestFit="1" customWidth="1"/>
    <col min="10762" max="11008" width="9.125" style="38"/>
    <col min="11009" max="11009" width="9.375" style="38" customWidth="1"/>
    <col min="11010" max="11010" width="12.125" style="38" bestFit="1" customWidth="1"/>
    <col min="11011" max="11011" width="80.375" style="38" bestFit="1" customWidth="1"/>
    <col min="11012" max="11012" width="10.125" style="38" bestFit="1" customWidth="1"/>
    <col min="11013" max="11013" width="7.625" style="38" customWidth="1"/>
    <col min="11014" max="11016" width="14.125" style="38" customWidth="1"/>
    <col min="11017" max="11017" width="12.625" style="38" bestFit="1" customWidth="1"/>
    <col min="11018" max="11264" width="9.125" style="38"/>
    <col min="11265" max="11265" width="9.375" style="38" customWidth="1"/>
    <col min="11266" max="11266" width="12.125" style="38" bestFit="1" customWidth="1"/>
    <col min="11267" max="11267" width="80.375" style="38" bestFit="1" customWidth="1"/>
    <col min="11268" max="11268" width="10.125" style="38" bestFit="1" customWidth="1"/>
    <col min="11269" max="11269" width="7.625" style="38" customWidth="1"/>
    <col min="11270" max="11272" width="14.125" style="38" customWidth="1"/>
    <col min="11273" max="11273" width="12.625" style="38" bestFit="1" customWidth="1"/>
    <col min="11274" max="11520" width="9.125" style="38"/>
    <col min="11521" max="11521" width="9.375" style="38" customWidth="1"/>
    <col min="11522" max="11522" width="12.125" style="38" bestFit="1" customWidth="1"/>
    <col min="11523" max="11523" width="80.375" style="38" bestFit="1" customWidth="1"/>
    <col min="11524" max="11524" width="10.125" style="38" bestFit="1" customWidth="1"/>
    <col min="11525" max="11525" width="7.625" style="38" customWidth="1"/>
    <col min="11526" max="11528" width="14.125" style="38" customWidth="1"/>
    <col min="11529" max="11529" width="12.625" style="38" bestFit="1" customWidth="1"/>
    <col min="11530" max="11776" width="9.125" style="38"/>
    <col min="11777" max="11777" width="9.375" style="38" customWidth="1"/>
    <col min="11778" max="11778" width="12.125" style="38" bestFit="1" customWidth="1"/>
    <col min="11779" max="11779" width="80.375" style="38" bestFit="1" customWidth="1"/>
    <col min="11780" max="11780" width="10.125" style="38" bestFit="1" customWidth="1"/>
    <col min="11781" max="11781" width="7.625" style="38" customWidth="1"/>
    <col min="11782" max="11784" width="14.125" style="38" customWidth="1"/>
    <col min="11785" max="11785" width="12.625" style="38" bestFit="1" customWidth="1"/>
    <col min="11786" max="12032" width="9.125" style="38"/>
    <col min="12033" max="12033" width="9.375" style="38" customWidth="1"/>
    <col min="12034" max="12034" width="12.125" style="38" bestFit="1" customWidth="1"/>
    <col min="12035" max="12035" width="80.375" style="38" bestFit="1" customWidth="1"/>
    <col min="12036" max="12036" width="10.125" style="38" bestFit="1" customWidth="1"/>
    <col min="12037" max="12037" width="7.625" style="38" customWidth="1"/>
    <col min="12038" max="12040" width="14.125" style="38" customWidth="1"/>
    <col min="12041" max="12041" width="12.625" style="38" bestFit="1" customWidth="1"/>
    <col min="12042" max="12288" width="9.125" style="38"/>
    <col min="12289" max="12289" width="9.375" style="38" customWidth="1"/>
    <col min="12290" max="12290" width="12.125" style="38" bestFit="1" customWidth="1"/>
    <col min="12291" max="12291" width="80.375" style="38" bestFit="1" customWidth="1"/>
    <col min="12292" max="12292" width="10.125" style="38" bestFit="1" customWidth="1"/>
    <col min="12293" max="12293" width="7.625" style="38" customWidth="1"/>
    <col min="12294" max="12296" width="14.125" style="38" customWidth="1"/>
    <col min="12297" max="12297" width="12.625" style="38" bestFit="1" customWidth="1"/>
    <col min="12298" max="12544" width="9.125" style="38"/>
    <col min="12545" max="12545" width="9.375" style="38" customWidth="1"/>
    <col min="12546" max="12546" width="12.125" style="38" bestFit="1" customWidth="1"/>
    <col min="12547" max="12547" width="80.375" style="38" bestFit="1" customWidth="1"/>
    <col min="12548" max="12548" width="10.125" style="38" bestFit="1" customWidth="1"/>
    <col min="12549" max="12549" width="7.625" style="38" customWidth="1"/>
    <col min="12550" max="12552" width="14.125" style="38" customWidth="1"/>
    <col min="12553" max="12553" width="12.625" style="38" bestFit="1" customWidth="1"/>
    <col min="12554" max="12800" width="9.125" style="38"/>
    <col min="12801" max="12801" width="9.375" style="38" customWidth="1"/>
    <col min="12802" max="12802" width="12.125" style="38" bestFit="1" customWidth="1"/>
    <col min="12803" max="12803" width="80.375" style="38" bestFit="1" customWidth="1"/>
    <col min="12804" max="12804" width="10.125" style="38" bestFit="1" customWidth="1"/>
    <col min="12805" max="12805" width="7.625" style="38" customWidth="1"/>
    <col min="12806" max="12808" width="14.125" style="38" customWidth="1"/>
    <col min="12809" max="12809" width="12.625" style="38" bestFit="1" customWidth="1"/>
    <col min="12810" max="13056" width="9.125" style="38"/>
    <col min="13057" max="13057" width="9.375" style="38" customWidth="1"/>
    <col min="13058" max="13058" width="12.125" style="38" bestFit="1" customWidth="1"/>
    <col min="13059" max="13059" width="80.375" style="38" bestFit="1" customWidth="1"/>
    <col min="13060" max="13060" width="10.125" style="38" bestFit="1" customWidth="1"/>
    <col min="13061" max="13061" width="7.625" style="38" customWidth="1"/>
    <col min="13062" max="13064" width="14.125" style="38" customWidth="1"/>
    <col min="13065" max="13065" width="12.625" style="38" bestFit="1" customWidth="1"/>
    <col min="13066" max="13312" width="9.125" style="38"/>
    <col min="13313" max="13313" width="9.375" style="38" customWidth="1"/>
    <col min="13314" max="13314" width="12.125" style="38" bestFit="1" customWidth="1"/>
    <col min="13315" max="13315" width="80.375" style="38" bestFit="1" customWidth="1"/>
    <col min="13316" max="13316" width="10.125" style="38" bestFit="1" customWidth="1"/>
    <col min="13317" max="13317" width="7.625" style="38" customWidth="1"/>
    <col min="13318" max="13320" width="14.125" style="38" customWidth="1"/>
    <col min="13321" max="13321" width="12.625" style="38" bestFit="1" customWidth="1"/>
    <col min="13322" max="13568" width="9.125" style="38"/>
    <col min="13569" max="13569" width="9.375" style="38" customWidth="1"/>
    <col min="13570" max="13570" width="12.125" style="38" bestFit="1" customWidth="1"/>
    <col min="13571" max="13571" width="80.375" style="38" bestFit="1" customWidth="1"/>
    <col min="13572" max="13572" width="10.125" style="38" bestFit="1" customWidth="1"/>
    <col min="13573" max="13573" width="7.625" style="38" customWidth="1"/>
    <col min="13574" max="13576" width="14.125" style="38" customWidth="1"/>
    <col min="13577" max="13577" width="12.625" style="38" bestFit="1" customWidth="1"/>
    <col min="13578" max="13824" width="9.125" style="38"/>
    <col min="13825" max="13825" width="9.375" style="38" customWidth="1"/>
    <col min="13826" max="13826" width="12.125" style="38" bestFit="1" customWidth="1"/>
    <col min="13827" max="13827" width="80.375" style="38" bestFit="1" customWidth="1"/>
    <col min="13828" max="13828" width="10.125" style="38" bestFit="1" customWidth="1"/>
    <col min="13829" max="13829" width="7.625" style="38" customWidth="1"/>
    <col min="13830" max="13832" width="14.125" style="38" customWidth="1"/>
    <col min="13833" max="13833" width="12.625" style="38" bestFit="1" customWidth="1"/>
    <col min="13834" max="14080" width="9.125" style="38"/>
    <col min="14081" max="14081" width="9.375" style="38" customWidth="1"/>
    <col min="14082" max="14082" width="12.125" style="38" bestFit="1" customWidth="1"/>
    <col min="14083" max="14083" width="80.375" style="38" bestFit="1" customWidth="1"/>
    <col min="14084" max="14084" width="10.125" style="38" bestFit="1" customWidth="1"/>
    <col min="14085" max="14085" width="7.625" style="38" customWidth="1"/>
    <col min="14086" max="14088" width="14.125" style="38" customWidth="1"/>
    <col min="14089" max="14089" width="12.625" style="38" bestFit="1" customWidth="1"/>
    <col min="14090" max="14336" width="9.125" style="38"/>
    <col min="14337" max="14337" width="9.375" style="38" customWidth="1"/>
    <col min="14338" max="14338" width="12.125" style="38" bestFit="1" customWidth="1"/>
    <col min="14339" max="14339" width="80.375" style="38" bestFit="1" customWidth="1"/>
    <col min="14340" max="14340" width="10.125" style="38" bestFit="1" customWidth="1"/>
    <col min="14341" max="14341" width="7.625" style="38" customWidth="1"/>
    <col min="14342" max="14344" width="14.125" style="38" customWidth="1"/>
    <col min="14345" max="14345" width="12.625" style="38" bestFit="1" customWidth="1"/>
    <col min="14346" max="14592" width="9.125" style="38"/>
    <col min="14593" max="14593" width="9.375" style="38" customWidth="1"/>
    <col min="14594" max="14594" width="12.125" style="38" bestFit="1" customWidth="1"/>
    <col min="14595" max="14595" width="80.375" style="38" bestFit="1" customWidth="1"/>
    <col min="14596" max="14596" width="10.125" style="38" bestFit="1" customWidth="1"/>
    <col min="14597" max="14597" width="7.625" style="38" customWidth="1"/>
    <col min="14598" max="14600" width="14.125" style="38" customWidth="1"/>
    <col min="14601" max="14601" width="12.625" style="38" bestFit="1" customWidth="1"/>
    <col min="14602" max="14848" width="9.125" style="38"/>
    <col min="14849" max="14849" width="9.375" style="38" customWidth="1"/>
    <col min="14850" max="14850" width="12.125" style="38" bestFit="1" customWidth="1"/>
    <col min="14851" max="14851" width="80.375" style="38" bestFit="1" customWidth="1"/>
    <col min="14852" max="14852" width="10.125" style="38" bestFit="1" customWidth="1"/>
    <col min="14853" max="14853" width="7.625" style="38" customWidth="1"/>
    <col min="14854" max="14856" width="14.125" style="38" customWidth="1"/>
    <col min="14857" max="14857" width="12.625" style="38" bestFit="1" customWidth="1"/>
    <col min="14858" max="15104" width="9.125" style="38"/>
    <col min="15105" max="15105" width="9.375" style="38" customWidth="1"/>
    <col min="15106" max="15106" width="12.125" style="38" bestFit="1" customWidth="1"/>
    <col min="15107" max="15107" width="80.375" style="38" bestFit="1" customWidth="1"/>
    <col min="15108" max="15108" width="10.125" style="38" bestFit="1" customWidth="1"/>
    <col min="15109" max="15109" width="7.625" style="38" customWidth="1"/>
    <col min="15110" max="15112" width="14.125" style="38" customWidth="1"/>
    <col min="15113" max="15113" width="12.625" style="38" bestFit="1" customWidth="1"/>
    <col min="15114" max="15360" width="9.125" style="38"/>
    <col min="15361" max="15361" width="9.375" style="38" customWidth="1"/>
    <col min="15362" max="15362" width="12.125" style="38" bestFit="1" customWidth="1"/>
    <col min="15363" max="15363" width="80.375" style="38" bestFit="1" customWidth="1"/>
    <col min="15364" max="15364" width="10.125" style="38" bestFit="1" customWidth="1"/>
    <col min="15365" max="15365" width="7.625" style="38" customWidth="1"/>
    <col min="15366" max="15368" width="14.125" style="38" customWidth="1"/>
    <col min="15369" max="15369" width="12.625" style="38" bestFit="1" customWidth="1"/>
    <col min="15370" max="15616" width="9.125" style="38"/>
    <col min="15617" max="15617" width="9.375" style="38" customWidth="1"/>
    <col min="15618" max="15618" width="12.125" style="38" bestFit="1" customWidth="1"/>
    <col min="15619" max="15619" width="80.375" style="38" bestFit="1" customWidth="1"/>
    <col min="15620" max="15620" width="10.125" style="38" bestFit="1" customWidth="1"/>
    <col min="15621" max="15621" width="7.625" style="38" customWidth="1"/>
    <col min="15622" max="15624" width="14.125" style="38" customWidth="1"/>
    <col min="15625" max="15625" width="12.625" style="38" bestFit="1" customWidth="1"/>
    <col min="15626" max="15872" width="9.125" style="38"/>
    <col min="15873" max="15873" width="9.375" style="38" customWidth="1"/>
    <col min="15874" max="15874" width="12.125" style="38" bestFit="1" customWidth="1"/>
    <col min="15875" max="15875" width="80.375" style="38" bestFit="1" customWidth="1"/>
    <col min="15876" max="15876" width="10.125" style="38" bestFit="1" customWidth="1"/>
    <col min="15877" max="15877" width="7.625" style="38" customWidth="1"/>
    <col min="15878" max="15880" width="14.125" style="38" customWidth="1"/>
    <col min="15881" max="15881" width="12.625" style="38" bestFit="1" customWidth="1"/>
    <col min="15882" max="16128" width="9.125" style="38"/>
    <col min="16129" max="16129" width="9.375" style="38" customWidth="1"/>
    <col min="16130" max="16130" width="12.125" style="38" bestFit="1" customWidth="1"/>
    <col min="16131" max="16131" width="80.375" style="38" bestFit="1" customWidth="1"/>
    <col min="16132" max="16132" width="10.125" style="38" bestFit="1" customWidth="1"/>
    <col min="16133" max="16133" width="7.625" style="38" customWidth="1"/>
    <col min="16134" max="16136" width="14.125" style="38" customWidth="1"/>
    <col min="16137" max="16137" width="12.625" style="38" bestFit="1" customWidth="1"/>
    <col min="16138" max="16384" width="9.125" style="38"/>
  </cols>
  <sheetData>
    <row r="1" spans="1:10" ht="18">
      <c r="A1" s="37" t="s">
        <v>120</v>
      </c>
    </row>
    <row r="3" spans="1:10" s="40" customFormat="1">
      <c r="A3" s="39" t="s">
        <v>121</v>
      </c>
      <c r="B3" s="39" t="s">
        <v>122</v>
      </c>
      <c r="C3" s="39" t="s">
        <v>123</v>
      </c>
      <c r="D3" s="39" t="s">
        <v>124</v>
      </c>
      <c r="E3" s="39" t="s">
        <v>125</v>
      </c>
      <c r="F3" s="39" t="s">
        <v>126</v>
      </c>
      <c r="G3" s="39" t="s">
        <v>127</v>
      </c>
      <c r="H3" s="39" t="s">
        <v>128</v>
      </c>
      <c r="I3" s="39" t="s">
        <v>129</v>
      </c>
    </row>
    <row r="4" spans="1:10" s="40" customFormat="1">
      <c r="A4" s="41" t="s">
        <v>130</v>
      </c>
      <c r="B4" s="41" t="s">
        <v>131</v>
      </c>
      <c r="C4" s="41"/>
      <c r="D4" s="41"/>
      <c r="E4" s="41"/>
      <c r="F4" s="41" t="s">
        <v>128</v>
      </c>
      <c r="G4" s="41" t="s">
        <v>128</v>
      </c>
      <c r="H4" s="41" t="s">
        <v>125</v>
      </c>
      <c r="I4" s="41"/>
    </row>
    <row r="5" spans="1:10" customFormat="1">
      <c r="A5" s="42" t="s">
        <v>132</v>
      </c>
      <c r="B5" s="43" t="s">
        <v>132</v>
      </c>
      <c r="C5" s="44" t="s">
        <v>132</v>
      </c>
      <c r="D5" s="44"/>
      <c r="E5" s="44"/>
      <c r="F5" s="44"/>
      <c r="G5" s="44"/>
      <c r="H5" s="44"/>
      <c r="I5" s="43"/>
      <c r="J5" s="38"/>
    </row>
    <row r="6" spans="1:10">
      <c r="A6" s="52" t="s">
        <v>133</v>
      </c>
      <c r="B6" s="53" t="s">
        <v>134</v>
      </c>
      <c r="C6" s="53" t="s">
        <v>135</v>
      </c>
      <c r="D6" s="53"/>
      <c r="E6" s="53"/>
      <c r="F6" s="53"/>
      <c r="G6" s="53"/>
      <c r="H6" s="53"/>
      <c r="I6" s="53"/>
    </row>
    <row r="7" spans="1:10" customFormat="1">
      <c r="A7" s="54" t="s">
        <v>136</v>
      </c>
      <c r="B7" s="55" t="s">
        <v>142</v>
      </c>
      <c r="C7" s="56" t="s">
        <v>143</v>
      </c>
      <c r="D7" s="47"/>
      <c r="E7" s="47"/>
      <c r="F7" s="47"/>
      <c r="G7" s="47"/>
      <c r="H7" s="47"/>
      <c r="I7" s="47"/>
      <c r="J7" s="38"/>
    </row>
    <row r="8" spans="1:10">
      <c r="A8" s="57" t="s">
        <v>137</v>
      </c>
      <c r="B8" s="47" t="s">
        <v>144</v>
      </c>
      <c r="C8" s="47" t="s">
        <v>145</v>
      </c>
      <c r="D8" s="47"/>
      <c r="E8" s="47"/>
      <c r="F8" s="47"/>
      <c r="G8" s="47"/>
      <c r="H8" s="47"/>
      <c r="I8" s="47"/>
    </row>
    <row r="9" spans="1:10">
      <c r="A9" s="57" t="s">
        <v>132</v>
      </c>
      <c r="B9" s="47" t="s">
        <v>132</v>
      </c>
      <c r="C9" s="47" t="s">
        <v>132</v>
      </c>
      <c r="D9" s="47"/>
      <c r="E9" s="47"/>
      <c r="F9" s="47"/>
      <c r="G9" s="47"/>
      <c r="H9" s="47"/>
      <c r="I9" s="47"/>
    </row>
    <row r="10" spans="1:10">
      <c r="A10" s="52" t="s">
        <v>139</v>
      </c>
      <c r="B10" s="53" t="s">
        <v>133</v>
      </c>
      <c r="C10" s="53" t="s">
        <v>23</v>
      </c>
      <c r="D10" s="53"/>
      <c r="E10" s="53"/>
      <c r="F10" s="53"/>
      <c r="G10" s="53"/>
      <c r="H10" s="53"/>
      <c r="I10" s="53"/>
    </row>
    <row r="11" spans="1:10">
      <c r="A11" s="57" t="s">
        <v>140</v>
      </c>
      <c r="B11" s="47" t="s">
        <v>146</v>
      </c>
      <c r="C11" s="47" t="s">
        <v>147</v>
      </c>
      <c r="D11" s="47"/>
      <c r="E11" s="47"/>
      <c r="F11" s="47"/>
      <c r="G11" s="47"/>
      <c r="H11" s="47"/>
      <c r="I11" s="47"/>
    </row>
    <row r="12" spans="1:10">
      <c r="A12" s="57" t="s">
        <v>141</v>
      </c>
      <c r="B12" s="47" t="s">
        <v>148</v>
      </c>
      <c r="C12" s="47" t="s">
        <v>149</v>
      </c>
      <c r="D12" s="47"/>
      <c r="E12" s="47"/>
      <c r="F12" s="47"/>
      <c r="G12" s="47"/>
      <c r="H12" s="47"/>
      <c r="I12" s="47"/>
    </row>
    <row r="13" spans="1:10">
      <c r="A13" s="57" t="s">
        <v>132</v>
      </c>
      <c r="B13" s="47" t="s">
        <v>132</v>
      </c>
      <c r="C13" s="47" t="s">
        <v>132</v>
      </c>
      <c r="D13" s="47"/>
      <c r="E13" s="47"/>
      <c r="F13" s="47"/>
      <c r="G13" s="47"/>
      <c r="H13" s="47"/>
      <c r="I13" s="47"/>
    </row>
    <row r="14" spans="1:10">
      <c r="A14" s="52" t="s">
        <v>150</v>
      </c>
      <c r="B14" s="53" t="s">
        <v>136</v>
      </c>
      <c r="C14" s="53" t="s">
        <v>24</v>
      </c>
      <c r="D14" s="53"/>
      <c r="E14" s="53"/>
      <c r="F14" s="53"/>
      <c r="G14" s="53"/>
      <c r="H14" s="53"/>
      <c r="I14" s="53"/>
    </row>
    <row r="15" spans="1:10">
      <c r="A15" s="57" t="s">
        <v>151</v>
      </c>
      <c r="B15" s="47" t="s">
        <v>152</v>
      </c>
      <c r="C15" s="47" t="s">
        <v>153</v>
      </c>
      <c r="D15" s="47"/>
      <c r="E15" s="47"/>
      <c r="F15" s="47"/>
      <c r="G15" s="47"/>
      <c r="H15" s="47"/>
      <c r="I15" s="47"/>
    </row>
    <row r="16" spans="1:10">
      <c r="A16" s="57" t="s">
        <v>154</v>
      </c>
      <c r="B16" s="47" t="s">
        <v>155</v>
      </c>
      <c r="C16" s="47" t="s">
        <v>156</v>
      </c>
      <c r="D16" s="47"/>
      <c r="E16" s="47"/>
      <c r="F16" s="47"/>
      <c r="G16" s="47"/>
      <c r="H16" s="47"/>
      <c r="I16" s="47"/>
    </row>
    <row r="17" spans="1:9">
      <c r="A17" s="57" t="s">
        <v>132</v>
      </c>
      <c r="B17" s="47" t="s">
        <v>132</v>
      </c>
      <c r="C17" s="47" t="s">
        <v>132</v>
      </c>
      <c r="D17" s="47"/>
      <c r="E17" s="47"/>
      <c r="F17" s="47"/>
      <c r="G17" s="47"/>
      <c r="H17" s="47"/>
      <c r="I17" s="47"/>
    </row>
    <row r="18" spans="1:9">
      <c r="A18" s="52" t="s">
        <v>157</v>
      </c>
      <c r="B18" s="53" t="s">
        <v>137</v>
      </c>
      <c r="C18" s="53" t="s">
        <v>25</v>
      </c>
      <c r="D18" s="53"/>
      <c r="E18" s="53"/>
      <c r="F18" s="53"/>
      <c r="G18" s="53"/>
      <c r="H18" s="53"/>
      <c r="I18" s="53"/>
    </row>
    <row r="19" spans="1:9">
      <c r="A19" s="57" t="s">
        <v>158</v>
      </c>
      <c r="B19" s="47" t="s">
        <v>159</v>
      </c>
      <c r="C19" s="47" t="s">
        <v>160</v>
      </c>
      <c r="D19" s="47"/>
      <c r="E19" s="47"/>
      <c r="F19" s="47"/>
      <c r="G19" s="47"/>
      <c r="H19" s="47"/>
      <c r="I19" s="47"/>
    </row>
    <row r="20" spans="1:9">
      <c r="A20" s="57" t="s">
        <v>161</v>
      </c>
      <c r="B20" s="47" t="s">
        <v>162</v>
      </c>
      <c r="C20" s="47" t="s">
        <v>163</v>
      </c>
      <c r="D20" s="47"/>
      <c r="E20" s="47"/>
      <c r="F20" s="47"/>
      <c r="G20" s="47"/>
      <c r="H20" s="47"/>
      <c r="I20" s="47"/>
    </row>
    <row r="21" spans="1:9">
      <c r="A21" s="57" t="s">
        <v>164</v>
      </c>
      <c r="B21" s="47" t="s">
        <v>165</v>
      </c>
      <c r="C21" s="47" t="s">
        <v>166</v>
      </c>
      <c r="D21" s="47"/>
      <c r="E21" s="47"/>
      <c r="F21" s="47"/>
      <c r="G21" s="47"/>
      <c r="H21" s="47"/>
      <c r="I21" s="47"/>
    </row>
    <row r="22" spans="1:9">
      <c r="A22" s="57" t="s">
        <v>167</v>
      </c>
      <c r="B22" s="47" t="s">
        <v>168</v>
      </c>
      <c r="C22" s="47" t="s">
        <v>169</v>
      </c>
      <c r="D22" s="47"/>
      <c r="E22" s="47"/>
      <c r="F22" s="47"/>
      <c r="G22" s="47"/>
      <c r="H22" s="47"/>
      <c r="I22" s="47"/>
    </row>
    <row r="23" spans="1:9">
      <c r="A23" s="57" t="s">
        <v>170</v>
      </c>
      <c r="B23" s="47" t="s">
        <v>171</v>
      </c>
      <c r="C23" s="47" t="s">
        <v>172</v>
      </c>
      <c r="D23" s="47"/>
      <c r="E23" s="47"/>
      <c r="F23" s="47"/>
      <c r="G23" s="47"/>
      <c r="H23" s="47"/>
      <c r="I23" s="47"/>
    </row>
    <row r="24" spans="1:9">
      <c r="A24" s="57" t="s">
        <v>132</v>
      </c>
      <c r="B24" s="47" t="s">
        <v>132</v>
      </c>
      <c r="C24" s="47" t="s">
        <v>132</v>
      </c>
      <c r="D24" s="47"/>
      <c r="E24" s="47"/>
      <c r="F24" s="47"/>
      <c r="G24" s="47"/>
      <c r="H24" s="47"/>
      <c r="I24" s="47"/>
    </row>
    <row r="25" spans="1:9">
      <c r="A25" s="52" t="s">
        <v>173</v>
      </c>
      <c r="B25" s="53" t="s">
        <v>138</v>
      </c>
      <c r="C25" s="53" t="s">
        <v>26</v>
      </c>
      <c r="D25" s="53"/>
      <c r="E25" s="53"/>
      <c r="F25" s="53"/>
      <c r="G25" s="53"/>
      <c r="H25" s="53"/>
      <c r="I25" s="53"/>
    </row>
    <row r="26" spans="1:9">
      <c r="A26" s="57" t="s">
        <v>174</v>
      </c>
      <c r="B26" s="47" t="s">
        <v>175</v>
      </c>
      <c r="C26" s="47" t="s">
        <v>27</v>
      </c>
      <c r="D26" s="47"/>
      <c r="E26" s="47"/>
      <c r="F26" s="47"/>
      <c r="G26" s="47"/>
      <c r="H26" s="47"/>
      <c r="I26" s="47"/>
    </row>
    <row r="27" spans="1:9">
      <c r="A27" s="57" t="s">
        <v>176</v>
      </c>
      <c r="B27" s="47" t="s">
        <v>177</v>
      </c>
      <c r="C27" s="47" t="s">
        <v>28</v>
      </c>
      <c r="D27" s="47"/>
      <c r="E27" s="47"/>
      <c r="F27" s="47"/>
      <c r="G27" s="47"/>
      <c r="H27" s="47"/>
      <c r="I27" s="47"/>
    </row>
    <row r="28" spans="1:9">
      <c r="A28" s="57" t="s">
        <v>178</v>
      </c>
      <c r="B28" s="47" t="s">
        <v>179</v>
      </c>
      <c r="C28" s="47" t="s">
        <v>29</v>
      </c>
      <c r="D28" s="47"/>
      <c r="E28" s="47"/>
      <c r="F28" s="47"/>
      <c r="G28" s="47"/>
      <c r="H28" s="47"/>
      <c r="I28" s="47"/>
    </row>
    <row r="29" spans="1:9">
      <c r="A29" s="57" t="s">
        <v>180</v>
      </c>
      <c r="B29" s="47" t="s">
        <v>181</v>
      </c>
      <c r="C29" s="47" t="s">
        <v>30</v>
      </c>
      <c r="D29" s="47"/>
      <c r="E29" s="47"/>
      <c r="F29" s="47"/>
      <c r="G29" s="47"/>
      <c r="H29" s="47"/>
      <c r="I29" s="47"/>
    </row>
    <row r="30" spans="1:9">
      <c r="A30" s="57" t="s">
        <v>182</v>
      </c>
      <c r="B30" s="47" t="s">
        <v>183</v>
      </c>
      <c r="C30" s="47" t="s">
        <v>184</v>
      </c>
      <c r="D30" s="47"/>
      <c r="E30" s="47"/>
      <c r="F30" s="47"/>
      <c r="G30" s="47"/>
      <c r="H30" s="47"/>
      <c r="I30" s="47"/>
    </row>
    <row r="31" spans="1:9">
      <c r="A31" s="57" t="s">
        <v>132</v>
      </c>
      <c r="B31" s="47" t="s">
        <v>132</v>
      </c>
      <c r="C31" s="47" t="s">
        <v>132</v>
      </c>
      <c r="D31" s="47"/>
      <c r="E31" s="47"/>
      <c r="F31" s="47"/>
      <c r="G31" s="47"/>
      <c r="H31" s="47"/>
      <c r="I31" s="47"/>
    </row>
    <row r="32" spans="1:9">
      <c r="A32" s="52" t="s">
        <v>185</v>
      </c>
      <c r="B32" s="53" t="s">
        <v>139</v>
      </c>
      <c r="C32" s="53" t="s">
        <v>31</v>
      </c>
      <c r="D32" s="53"/>
      <c r="E32" s="53"/>
      <c r="F32" s="53"/>
      <c r="G32" s="53"/>
      <c r="H32" s="53"/>
      <c r="I32" s="53"/>
    </row>
    <row r="33" spans="1:9">
      <c r="A33" s="57" t="s">
        <v>186</v>
      </c>
      <c r="B33" s="47" t="s">
        <v>187</v>
      </c>
      <c r="C33" s="47" t="s">
        <v>188</v>
      </c>
      <c r="D33" s="47"/>
      <c r="E33" s="47"/>
      <c r="F33" s="47"/>
      <c r="G33" s="47"/>
      <c r="H33" s="47"/>
      <c r="I33" s="47"/>
    </row>
    <row r="34" spans="1:9">
      <c r="A34" s="57" t="s">
        <v>132</v>
      </c>
      <c r="B34" s="47" t="s">
        <v>132</v>
      </c>
      <c r="C34" s="47" t="s">
        <v>132</v>
      </c>
      <c r="D34" s="47"/>
      <c r="E34" s="47"/>
      <c r="F34" s="47"/>
      <c r="G34" s="47"/>
      <c r="H34" s="47"/>
      <c r="I34" s="47"/>
    </row>
    <row r="35" spans="1:9">
      <c r="A35" s="52" t="s">
        <v>189</v>
      </c>
      <c r="B35" s="53" t="s">
        <v>140</v>
      </c>
      <c r="C35" s="53" t="s">
        <v>32</v>
      </c>
      <c r="D35" s="53"/>
      <c r="E35" s="53"/>
      <c r="F35" s="53"/>
      <c r="G35" s="53"/>
      <c r="H35" s="53"/>
      <c r="I35" s="53"/>
    </row>
    <row r="36" spans="1:9">
      <c r="A36" s="57" t="s">
        <v>190</v>
      </c>
      <c r="B36" s="47" t="s">
        <v>191</v>
      </c>
      <c r="C36" s="47" t="s">
        <v>192</v>
      </c>
      <c r="D36" s="47"/>
      <c r="E36" s="47"/>
      <c r="F36" s="47"/>
      <c r="G36" s="47"/>
      <c r="H36" s="47"/>
      <c r="I36" s="47"/>
    </row>
    <row r="37" spans="1:9">
      <c r="A37" s="57" t="s">
        <v>193</v>
      </c>
      <c r="B37" s="47" t="s">
        <v>194</v>
      </c>
      <c r="C37" s="47" t="s">
        <v>195</v>
      </c>
      <c r="D37" s="47"/>
      <c r="E37" s="47"/>
      <c r="F37" s="47"/>
      <c r="G37" s="47"/>
      <c r="H37" s="47"/>
      <c r="I37" s="47"/>
    </row>
    <row r="38" spans="1:9">
      <c r="A38" s="57" t="s">
        <v>196</v>
      </c>
      <c r="B38" s="47" t="s">
        <v>197</v>
      </c>
      <c r="C38" s="47" t="s">
        <v>198</v>
      </c>
      <c r="D38" s="47"/>
      <c r="E38" s="47"/>
      <c r="F38" s="47"/>
      <c r="G38" s="47"/>
      <c r="H38" s="47"/>
      <c r="I38" s="47"/>
    </row>
    <row r="39" spans="1:9">
      <c r="A39" s="50"/>
      <c r="B39" s="51"/>
      <c r="C39" s="51"/>
      <c r="D39" s="51"/>
      <c r="E39" s="51"/>
      <c r="F39" s="51"/>
      <c r="G39" s="51"/>
      <c r="H39" s="51"/>
      <c r="I39" s="51"/>
    </row>
  </sheetData>
  <autoFilter ref="A4:I38" xr:uid="{00000000-0009-0000-0000-000008000000}"/>
  <printOptions horizontalCentered="1"/>
  <pageMargins left="0.59055118110236227" right="0.39370078740157483" top="0.59055118110236227" bottom="0.59055118110236227" header="0.31496062992125984" footer="0.31496062992125984"/>
  <pageSetup paperSize="9" scale="53" fitToHeight="100" orientation="portrait" horizontalDpi="4294967293" verticalDpi="0" r:id="rId1"/>
  <headerFoot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-0.249977111117893"/>
    <pageSetUpPr fitToPage="1"/>
  </sheetPr>
  <dimension ref="A1:J130"/>
  <sheetViews>
    <sheetView workbookViewId="0">
      <pane xSplit="3" ySplit="4" topLeftCell="D5" activePane="bottomRight" state="frozen"/>
      <selection activeCell="A21" sqref="A21"/>
      <selection pane="topRight" activeCell="A21" sqref="A21"/>
      <selection pane="bottomLeft" activeCell="A21" sqref="A21"/>
      <selection pane="bottomRight" activeCell="A21" sqref="A21"/>
    </sheetView>
  </sheetViews>
  <sheetFormatPr defaultColWidth="9.125" defaultRowHeight="14.25"/>
  <cols>
    <col min="1" max="1" width="9.375" style="40" customWidth="1"/>
    <col min="2" max="2" width="12.125" style="38" bestFit="1" customWidth="1"/>
    <col min="3" max="3" width="80.375" style="38" bestFit="1" customWidth="1"/>
    <col min="4" max="4" width="10.125" style="38" bestFit="1" customWidth="1"/>
    <col min="5" max="5" width="7.625" style="38" customWidth="1"/>
    <col min="6" max="8" width="14.125" style="38" customWidth="1"/>
    <col min="9" max="9" width="12.625" style="38" bestFit="1" customWidth="1"/>
    <col min="10" max="256" width="9.125" style="38"/>
    <col min="257" max="257" width="9.375" style="38" customWidth="1"/>
    <col min="258" max="258" width="12.125" style="38" bestFit="1" customWidth="1"/>
    <col min="259" max="259" width="80.375" style="38" bestFit="1" customWidth="1"/>
    <col min="260" max="260" width="10.125" style="38" bestFit="1" customWidth="1"/>
    <col min="261" max="261" width="7.625" style="38" customWidth="1"/>
    <col min="262" max="264" width="14.125" style="38" customWidth="1"/>
    <col min="265" max="265" width="12.625" style="38" bestFit="1" customWidth="1"/>
    <col min="266" max="512" width="9.125" style="38"/>
    <col min="513" max="513" width="9.375" style="38" customWidth="1"/>
    <col min="514" max="514" width="12.125" style="38" bestFit="1" customWidth="1"/>
    <col min="515" max="515" width="80.375" style="38" bestFit="1" customWidth="1"/>
    <col min="516" max="516" width="10.125" style="38" bestFit="1" customWidth="1"/>
    <col min="517" max="517" width="7.625" style="38" customWidth="1"/>
    <col min="518" max="520" width="14.125" style="38" customWidth="1"/>
    <col min="521" max="521" width="12.625" style="38" bestFit="1" customWidth="1"/>
    <col min="522" max="768" width="9.125" style="38"/>
    <col min="769" max="769" width="9.375" style="38" customWidth="1"/>
    <col min="770" max="770" width="12.125" style="38" bestFit="1" customWidth="1"/>
    <col min="771" max="771" width="80.375" style="38" bestFit="1" customWidth="1"/>
    <col min="772" max="772" width="10.125" style="38" bestFit="1" customWidth="1"/>
    <col min="773" max="773" width="7.625" style="38" customWidth="1"/>
    <col min="774" max="776" width="14.125" style="38" customWidth="1"/>
    <col min="777" max="777" width="12.625" style="38" bestFit="1" customWidth="1"/>
    <col min="778" max="1024" width="9.125" style="38"/>
    <col min="1025" max="1025" width="9.375" style="38" customWidth="1"/>
    <col min="1026" max="1026" width="12.125" style="38" bestFit="1" customWidth="1"/>
    <col min="1027" max="1027" width="80.375" style="38" bestFit="1" customWidth="1"/>
    <col min="1028" max="1028" width="10.125" style="38" bestFit="1" customWidth="1"/>
    <col min="1029" max="1029" width="7.625" style="38" customWidth="1"/>
    <col min="1030" max="1032" width="14.125" style="38" customWidth="1"/>
    <col min="1033" max="1033" width="12.625" style="38" bestFit="1" customWidth="1"/>
    <col min="1034" max="1280" width="9.125" style="38"/>
    <col min="1281" max="1281" width="9.375" style="38" customWidth="1"/>
    <col min="1282" max="1282" width="12.125" style="38" bestFit="1" customWidth="1"/>
    <col min="1283" max="1283" width="80.375" style="38" bestFit="1" customWidth="1"/>
    <col min="1284" max="1284" width="10.125" style="38" bestFit="1" customWidth="1"/>
    <col min="1285" max="1285" width="7.625" style="38" customWidth="1"/>
    <col min="1286" max="1288" width="14.125" style="38" customWidth="1"/>
    <col min="1289" max="1289" width="12.625" style="38" bestFit="1" customWidth="1"/>
    <col min="1290" max="1536" width="9.125" style="38"/>
    <col min="1537" max="1537" width="9.375" style="38" customWidth="1"/>
    <col min="1538" max="1538" width="12.125" style="38" bestFit="1" customWidth="1"/>
    <col min="1539" max="1539" width="80.375" style="38" bestFit="1" customWidth="1"/>
    <col min="1540" max="1540" width="10.125" style="38" bestFit="1" customWidth="1"/>
    <col min="1541" max="1541" width="7.625" style="38" customWidth="1"/>
    <col min="1542" max="1544" width="14.125" style="38" customWidth="1"/>
    <col min="1545" max="1545" width="12.625" style="38" bestFit="1" customWidth="1"/>
    <col min="1546" max="1792" width="9.125" style="38"/>
    <col min="1793" max="1793" width="9.375" style="38" customWidth="1"/>
    <col min="1794" max="1794" width="12.125" style="38" bestFit="1" customWidth="1"/>
    <col min="1795" max="1795" width="80.375" style="38" bestFit="1" customWidth="1"/>
    <col min="1796" max="1796" width="10.125" style="38" bestFit="1" customWidth="1"/>
    <col min="1797" max="1797" width="7.625" style="38" customWidth="1"/>
    <col min="1798" max="1800" width="14.125" style="38" customWidth="1"/>
    <col min="1801" max="1801" width="12.625" style="38" bestFit="1" customWidth="1"/>
    <col min="1802" max="2048" width="9.125" style="38"/>
    <col min="2049" max="2049" width="9.375" style="38" customWidth="1"/>
    <col min="2050" max="2050" width="12.125" style="38" bestFit="1" customWidth="1"/>
    <col min="2051" max="2051" width="80.375" style="38" bestFit="1" customWidth="1"/>
    <col min="2052" max="2052" width="10.125" style="38" bestFit="1" customWidth="1"/>
    <col min="2053" max="2053" width="7.625" style="38" customWidth="1"/>
    <col min="2054" max="2056" width="14.125" style="38" customWidth="1"/>
    <col min="2057" max="2057" width="12.625" style="38" bestFit="1" customWidth="1"/>
    <col min="2058" max="2304" width="9.125" style="38"/>
    <col min="2305" max="2305" width="9.375" style="38" customWidth="1"/>
    <col min="2306" max="2306" width="12.125" style="38" bestFit="1" customWidth="1"/>
    <col min="2307" max="2307" width="80.375" style="38" bestFit="1" customWidth="1"/>
    <col min="2308" max="2308" width="10.125" style="38" bestFit="1" customWidth="1"/>
    <col min="2309" max="2309" width="7.625" style="38" customWidth="1"/>
    <col min="2310" max="2312" width="14.125" style="38" customWidth="1"/>
    <col min="2313" max="2313" width="12.625" style="38" bestFit="1" customWidth="1"/>
    <col min="2314" max="2560" width="9.125" style="38"/>
    <col min="2561" max="2561" width="9.375" style="38" customWidth="1"/>
    <col min="2562" max="2562" width="12.125" style="38" bestFit="1" customWidth="1"/>
    <col min="2563" max="2563" width="80.375" style="38" bestFit="1" customWidth="1"/>
    <col min="2564" max="2564" width="10.125" style="38" bestFit="1" customWidth="1"/>
    <col min="2565" max="2565" width="7.625" style="38" customWidth="1"/>
    <col min="2566" max="2568" width="14.125" style="38" customWidth="1"/>
    <col min="2569" max="2569" width="12.625" style="38" bestFit="1" customWidth="1"/>
    <col min="2570" max="2816" width="9.125" style="38"/>
    <col min="2817" max="2817" width="9.375" style="38" customWidth="1"/>
    <col min="2818" max="2818" width="12.125" style="38" bestFit="1" customWidth="1"/>
    <col min="2819" max="2819" width="80.375" style="38" bestFit="1" customWidth="1"/>
    <col min="2820" max="2820" width="10.125" style="38" bestFit="1" customWidth="1"/>
    <col min="2821" max="2821" width="7.625" style="38" customWidth="1"/>
    <col min="2822" max="2824" width="14.125" style="38" customWidth="1"/>
    <col min="2825" max="2825" width="12.625" style="38" bestFit="1" customWidth="1"/>
    <col min="2826" max="3072" width="9.125" style="38"/>
    <col min="3073" max="3073" width="9.375" style="38" customWidth="1"/>
    <col min="3074" max="3074" width="12.125" style="38" bestFit="1" customWidth="1"/>
    <col min="3075" max="3075" width="80.375" style="38" bestFit="1" customWidth="1"/>
    <col min="3076" max="3076" width="10.125" style="38" bestFit="1" customWidth="1"/>
    <col min="3077" max="3077" width="7.625" style="38" customWidth="1"/>
    <col min="3078" max="3080" width="14.125" style="38" customWidth="1"/>
    <col min="3081" max="3081" width="12.625" style="38" bestFit="1" customWidth="1"/>
    <col min="3082" max="3328" width="9.125" style="38"/>
    <col min="3329" max="3329" width="9.375" style="38" customWidth="1"/>
    <col min="3330" max="3330" width="12.125" style="38" bestFit="1" customWidth="1"/>
    <col min="3331" max="3331" width="80.375" style="38" bestFit="1" customWidth="1"/>
    <col min="3332" max="3332" width="10.125" style="38" bestFit="1" customWidth="1"/>
    <col min="3333" max="3333" width="7.625" style="38" customWidth="1"/>
    <col min="3334" max="3336" width="14.125" style="38" customWidth="1"/>
    <col min="3337" max="3337" width="12.625" style="38" bestFit="1" customWidth="1"/>
    <col min="3338" max="3584" width="9.125" style="38"/>
    <col min="3585" max="3585" width="9.375" style="38" customWidth="1"/>
    <col min="3586" max="3586" width="12.125" style="38" bestFit="1" customWidth="1"/>
    <col min="3587" max="3587" width="80.375" style="38" bestFit="1" customWidth="1"/>
    <col min="3588" max="3588" width="10.125" style="38" bestFit="1" customWidth="1"/>
    <col min="3589" max="3589" width="7.625" style="38" customWidth="1"/>
    <col min="3590" max="3592" width="14.125" style="38" customWidth="1"/>
    <col min="3593" max="3593" width="12.625" style="38" bestFit="1" customWidth="1"/>
    <col min="3594" max="3840" width="9.125" style="38"/>
    <col min="3841" max="3841" width="9.375" style="38" customWidth="1"/>
    <col min="3842" max="3842" width="12.125" style="38" bestFit="1" customWidth="1"/>
    <col min="3843" max="3843" width="80.375" style="38" bestFit="1" customWidth="1"/>
    <col min="3844" max="3844" width="10.125" style="38" bestFit="1" customWidth="1"/>
    <col min="3845" max="3845" width="7.625" style="38" customWidth="1"/>
    <col min="3846" max="3848" width="14.125" style="38" customWidth="1"/>
    <col min="3849" max="3849" width="12.625" style="38" bestFit="1" customWidth="1"/>
    <col min="3850" max="4096" width="9.125" style="38"/>
    <col min="4097" max="4097" width="9.375" style="38" customWidth="1"/>
    <col min="4098" max="4098" width="12.125" style="38" bestFit="1" customWidth="1"/>
    <col min="4099" max="4099" width="80.375" style="38" bestFit="1" customWidth="1"/>
    <col min="4100" max="4100" width="10.125" style="38" bestFit="1" customWidth="1"/>
    <col min="4101" max="4101" width="7.625" style="38" customWidth="1"/>
    <col min="4102" max="4104" width="14.125" style="38" customWidth="1"/>
    <col min="4105" max="4105" width="12.625" style="38" bestFit="1" customWidth="1"/>
    <col min="4106" max="4352" width="9.125" style="38"/>
    <col min="4353" max="4353" width="9.375" style="38" customWidth="1"/>
    <col min="4354" max="4354" width="12.125" style="38" bestFit="1" customWidth="1"/>
    <col min="4355" max="4355" width="80.375" style="38" bestFit="1" customWidth="1"/>
    <col min="4356" max="4356" width="10.125" style="38" bestFit="1" customWidth="1"/>
    <col min="4357" max="4357" width="7.625" style="38" customWidth="1"/>
    <col min="4358" max="4360" width="14.125" style="38" customWidth="1"/>
    <col min="4361" max="4361" width="12.625" style="38" bestFit="1" customWidth="1"/>
    <col min="4362" max="4608" width="9.125" style="38"/>
    <col min="4609" max="4609" width="9.375" style="38" customWidth="1"/>
    <col min="4610" max="4610" width="12.125" style="38" bestFit="1" customWidth="1"/>
    <col min="4611" max="4611" width="80.375" style="38" bestFit="1" customWidth="1"/>
    <col min="4612" max="4612" width="10.125" style="38" bestFit="1" customWidth="1"/>
    <col min="4613" max="4613" width="7.625" style="38" customWidth="1"/>
    <col min="4614" max="4616" width="14.125" style="38" customWidth="1"/>
    <col min="4617" max="4617" width="12.625" style="38" bestFit="1" customWidth="1"/>
    <col min="4618" max="4864" width="9.125" style="38"/>
    <col min="4865" max="4865" width="9.375" style="38" customWidth="1"/>
    <col min="4866" max="4866" width="12.125" style="38" bestFit="1" customWidth="1"/>
    <col min="4867" max="4867" width="80.375" style="38" bestFit="1" customWidth="1"/>
    <col min="4868" max="4868" width="10.125" style="38" bestFit="1" customWidth="1"/>
    <col min="4869" max="4869" width="7.625" style="38" customWidth="1"/>
    <col min="4870" max="4872" width="14.125" style="38" customWidth="1"/>
    <col min="4873" max="4873" width="12.625" style="38" bestFit="1" customWidth="1"/>
    <col min="4874" max="5120" width="9.125" style="38"/>
    <col min="5121" max="5121" width="9.375" style="38" customWidth="1"/>
    <col min="5122" max="5122" width="12.125" style="38" bestFit="1" customWidth="1"/>
    <col min="5123" max="5123" width="80.375" style="38" bestFit="1" customWidth="1"/>
    <col min="5124" max="5124" width="10.125" style="38" bestFit="1" customWidth="1"/>
    <col min="5125" max="5125" width="7.625" style="38" customWidth="1"/>
    <col min="5126" max="5128" width="14.125" style="38" customWidth="1"/>
    <col min="5129" max="5129" width="12.625" style="38" bestFit="1" customWidth="1"/>
    <col min="5130" max="5376" width="9.125" style="38"/>
    <col min="5377" max="5377" width="9.375" style="38" customWidth="1"/>
    <col min="5378" max="5378" width="12.125" style="38" bestFit="1" customWidth="1"/>
    <col min="5379" max="5379" width="80.375" style="38" bestFit="1" customWidth="1"/>
    <col min="5380" max="5380" width="10.125" style="38" bestFit="1" customWidth="1"/>
    <col min="5381" max="5381" width="7.625" style="38" customWidth="1"/>
    <col min="5382" max="5384" width="14.125" style="38" customWidth="1"/>
    <col min="5385" max="5385" width="12.625" style="38" bestFit="1" customWidth="1"/>
    <col min="5386" max="5632" width="9.125" style="38"/>
    <col min="5633" max="5633" width="9.375" style="38" customWidth="1"/>
    <col min="5634" max="5634" width="12.125" style="38" bestFit="1" customWidth="1"/>
    <col min="5635" max="5635" width="80.375" style="38" bestFit="1" customWidth="1"/>
    <col min="5636" max="5636" width="10.125" style="38" bestFit="1" customWidth="1"/>
    <col min="5637" max="5637" width="7.625" style="38" customWidth="1"/>
    <col min="5638" max="5640" width="14.125" style="38" customWidth="1"/>
    <col min="5641" max="5641" width="12.625" style="38" bestFit="1" customWidth="1"/>
    <col min="5642" max="5888" width="9.125" style="38"/>
    <col min="5889" max="5889" width="9.375" style="38" customWidth="1"/>
    <col min="5890" max="5890" width="12.125" style="38" bestFit="1" customWidth="1"/>
    <col min="5891" max="5891" width="80.375" style="38" bestFit="1" customWidth="1"/>
    <col min="5892" max="5892" width="10.125" style="38" bestFit="1" customWidth="1"/>
    <col min="5893" max="5893" width="7.625" style="38" customWidth="1"/>
    <col min="5894" max="5896" width="14.125" style="38" customWidth="1"/>
    <col min="5897" max="5897" width="12.625" style="38" bestFit="1" customWidth="1"/>
    <col min="5898" max="6144" width="9.125" style="38"/>
    <col min="6145" max="6145" width="9.375" style="38" customWidth="1"/>
    <col min="6146" max="6146" width="12.125" style="38" bestFit="1" customWidth="1"/>
    <col min="6147" max="6147" width="80.375" style="38" bestFit="1" customWidth="1"/>
    <col min="6148" max="6148" width="10.125" style="38" bestFit="1" customWidth="1"/>
    <col min="6149" max="6149" width="7.625" style="38" customWidth="1"/>
    <col min="6150" max="6152" width="14.125" style="38" customWidth="1"/>
    <col min="6153" max="6153" width="12.625" style="38" bestFit="1" customWidth="1"/>
    <col min="6154" max="6400" width="9.125" style="38"/>
    <col min="6401" max="6401" width="9.375" style="38" customWidth="1"/>
    <col min="6402" max="6402" width="12.125" style="38" bestFit="1" customWidth="1"/>
    <col min="6403" max="6403" width="80.375" style="38" bestFit="1" customWidth="1"/>
    <col min="6404" max="6404" width="10.125" style="38" bestFit="1" customWidth="1"/>
    <col min="6405" max="6405" width="7.625" style="38" customWidth="1"/>
    <col min="6406" max="6408" width="14.125" style="38" customWidth="1"/>
    <col min="6409" max="6409" width="12.625" style="38" bestFit="1" customWidth="1"/>
    <col min="6410" max="6656" width="9.125" style="38"/>
    <col min="6657" max="6657" width="9.375" style="38" customWidth="1"/>
    <col min="6658" max="6658" width="12.125" style="38" bestFit="1" customWidth="1"/>
    <col min="6659" max="6659" width="80.375" style="38" bestFit="1" customWidth="1"/>
    <col min="6660" max="6660" width="10.125" style="38" bestFit="1" customWidth="1"/>
    <col min="6661" max="6661" width="7.625" style="38" customWidth="1"/>
    <col min="6662" max="6664" width="14.125" style="38" customWidth="1"/>
    <col min="6665" max="6665" width="12.625" style="38" bestFit="1" customWidth="1"/>
    <col min="6666" max="6912" width="9.125" style="38"/>
    <col min="6913" max="6913" width="9.375" style="38" customWidth="1"/>
    <col min="6914" max="6914" width="12.125" style="38" bestFit="1" customWidth="1"/>
    <col min="6915" max="6915" width="80.375" style="38" bestFit="1" customWidth="1"/>
    <col min="6916" max="6916" width="10.125" style="38" bestFit="1" customWidth="1"/>
    <col min="6917" max="6917" width="7.625" style="38" customWidth="1"/>
    <col min="6918" max="6920" width="14.125" style="38" customWidth="1"/>
    <col min="6921" max="6921" width="12.625" style="38" bestFit="1" customWidth="1"/>
    <col min="6922" max="7168" width="9.125" style="38"/>
    <col min="7169" max="7169" width="9.375" style="38" customWidth="1"/>
    <col min="7170" max="7170" width="12.125" style="38" bestFit="1" customWidth="1"/>
    <col min="7171" max="7171" width="80.375" style="38" bestFit="1" customWidth="1"/>
    <col min="7172" max="7172" width="10.125" style="38" bestFit="1" customWidth="1"/>
    <col min="7173" max="7173" width="7.625" style="38" customWidth="1"/>
    <col min="7174" max="7176" width="14.125" style="38" customWidth="1"/>
    <col min="7177" max="7177" width="12.625" style="38" bestFit="1" customWidth="1"/>
    <col min="7178" max="7424" width="9.125" style="38"/>
    <col min="7425" max="7425" width="9.375" style="38" customWidth="1"/>
    <col min="7426" max="7426" width="12.125" style="38" bestFit="1" customWidth="1"/>
    <col min="7427" max="7427" width="80.375" style="38" bestFit="1" customWidth="1"/>
    <col min="7428" max="7428" width="10.125" style="38" bestFit="1" customWidth="1"/>
    <col min="7429" max="7429" width="7.625" style="38" customWidth="1"/>
    <col min="7430" max="7432" width="14.125" style="38" customWidth="1"/>
    <col min="7433" max="7433" width="12.625" style="38" bestFit="1" customWidth="1"/>
    <col min="7434" max="7680" width="9.125" style="38"/>
    <col min="7681" max="7681" width="9.375" style="38" customWidth="1"/>
    <col min="7682" max="7682" width="12.125" style="38" bestFit="1" customWidth="1"/>
    <col min="7683" max="7683" width="80.375" style="38" bestFit="1" customWidth="1"/>
    <col min="7684" max="7684" width="10.125" style="38" bestFit="1" customWidth="1"/>
    <col min="7685" max="7685" width="7.625" style="38" customWidth="1"/>
    <col min="7686" max="7688" width="14.125" style="38" customWidth="1"/>
    <col min="7689" max="7689" width="12.625" style="38" bestFit="1" customWidth="1"/>
    <col min="7690" max="7936" width="9.125" style="38"/>
    <col min="7937" max="7937" width="9.375" style="38" customWidth="1"/>
    <col min="7938" max="7938" width="12.125" style="38" bestFit="1" customWidth="1"/>
    <col min="7939" max="7939" width="80.375" style="38" bestFit="1" customWidth="1"/>
    <col min="7940" max="7940" width="10.125" style="38" bestFit="1" customWidth="1"/>
    <col min="7941" max="7941" width="7.625" style="38" customWidth="1"/>
    <col min="7942" max="7944" width="14.125" style="38" customWidth="1"/>
    <col min="7945" max="7945" width="12.625" style="38" bestFit="1" customWidth="1"/>
    <col min="7946" max="8192" width="9.125" style="38"/>
    <col min="8193" max="8193" width="9.375" style="38" customWidth="1"/>
    <col min="8194" max="8194" width="12.125" style="38" bestFit="1" customWidth="1"/>
    <col min="8195" max="8195" width="80.375" style="38" bestFit="1" customWidth="1"/>
    <col min="8196" max="8196" width="10.125" style="38" bestFit="1" customWidth="1"/>
    <col min="8197" max="8197" width="7.625" style="38" customWidth="1"/>
    <col min="8198" max="8200" width="14.125" style="38" customWidth="1"/>
    <col min="8201" max="8201" width="12.625" style="38" bestFit="1" customWidth="1"/>
    <col min="8202" max="8448" width="9.125" style="38"/>
    <col min="8449" max="8449" width="9.375" style="38" customWidth="1"/>
    <col min="8450" max="8450" width="12.125" style="38" bestFit="1" customWidth="1"/>
    <col min="8451" max="8451" width="80.375" style="38" bestFit="1" customWidth="1"/>
    <col min="8452" max="8452" width="10.125" style="38" bestFit="1" customWidth="1"/>
    <col min="8453" max="8453" width="7.625" style="38" customWidth="1"/>
    <col min="8454" max="8456" width="14.125" style="38" customWidth="1"/>
    <col min="8457" max="8457" width="12.625" style="38" bestFit="1" customWidth="1"/>
    <col min="8458" max="8704" width="9.125" style="38"/>
    <col min="8705" max="8705" width="9.375" style="38" customWidth="1"/>
    <col min="8706" max="8706" width="12.125" style="38" bestFit="1" customWidth="1"/>
    <col min="8707" max="8707" width="80.375" style="38" bestFit="1" customWidth="1"/>
    <col min="8708" max="8708" width="10.125" style="38" bestFit="1" customWidth="1"/>
    <col min="8709" max="8709" width="7.625" style="38" customWidth="1"/>
    <col min="8710" max="8712" width="14.125" style="38" customWidth="1"/>
    <col min="8713" max="8713" width="12.625" style="38" bestFit="1" customWidth="1"/>
    <col min="8714" max="8960" width="9.125" style="38"/>
    <col min="8961" max="8961" width="9.375" style="38" customWidth="1"/>
    <col min="8962" max="8962" width="12.125" style="38" bestFit="1" customWidth="1"/>
    <col min="8963" max="8963" width="80.375" style="38" bestFit="1" customWidth="1"/>
    <col min="8964" max="8964" width="10.125" style="38" bestFit="1" customWidth="1"/>
    <col min="8965" max="8965" width="7.625" style="38" customWidth="1"/>
    <col min="8966" max="8968" width="14.125" style="38" customWidth="1"/>
    <col min="8969" max="8969" width="12.625" style="38" bestFit="1" customWidth="1"/>
    <col min="8970" max="9216" width="9.125" style="38"/>
    <col min="9217" max="9217" width="9.375" style="38" customWidth="1"/>
    <col min="9218" max="9218" width="12.125" style="38" bestFit="1" customWidth="1"/>
    <col min="9219" max="9219" width="80.375" style="38" bestFit="1" customWidth="1"/>
    <col min="9220" max="9220" width="10.125" style="38" bestFit="1" customWidth="1"/>
    <col min="9221" max="9221" width="7.625" style="38" customWidth="1"/>
    <col min="9222" max="9224" width="14.125" style="38" customWidth="1"/>
    <col min="9225" max="9225" width="12.625" style="38" bestFit="1" customWidth="1"/>
    <col min="9226" max="9472" width="9.125" style="38"/>
    <col min="9473" max="9473" width="9.375" style="38" customWidth="1"/>
    <col min="9474" max="9474" width="12.125" style="38" bestFit="1" customWidth="1"/>
    <col min="9475" max="9475" width="80.375" style="38" bestFit="1" customWidth="1"/>
    <col min="9476" max="9476" width="10.125" style="38" bestFit="1" customWidth="1"/>
    <col min="9477" max="9477" width="7.625" style="38" customWidth="1"/>
    <col min="9478" max="9480" width="14.125" style="38" customWidth="1"/>
    <col min="9481" max="9481" width="12.625" style="38" bestFit="1" customWidth="1"/>
    <col min="9482" max="9728" width="9.125" style="38"/>
    <col min="9729" max="9729" width="9.375" style="38" customWidth="1"/>
    <col min="9730" max="9730" width="12.125" style="38" bestFit="1" customWidth="1"/>
    <col min="9731" max="9731" width="80.375" style="38" bestFit="1" customWidth="1"/>
    <col min="9732" max="9732" width="10.125" style="38" bestFit="1" customWidth="1"/>
    <col min="9733" max="9733" width="7.625" style="38" customWidth="1"/>
    <col min="9734" max="9736" width="14.125" style="38" customWidth="1"/>
    <col min="9737" max="9737" width="12.625" style="38" bestFit="1" customWidth="1"/>
    <col min="9738" max="9984" width="9.125" style="38"/>
    <col min="9985" max="9985" width="9.375" style="38" customWidth="1"/>
    <col min="9986" max="9986" width="12.125" style="38" bestFit="1" customWidth="1"/>
    <col min="9987" max="9987" width="80.375" style="38" bestFit="1" customWidth="1"/>
    <col min="9988" max="9988" width="10.125" style="38" bestFit="1" customWidth="1"/>
    <col min="9989" max="9989" width="7.625" style="38" customWidth="1"/>
    <col min="9990" max="9992" width="14.125" style="38" customWidth="1"/>
    <col min="9993" max="9993" width="12.625" style="38" bestFit="1" customWidth="1"/>
    <col min="9994" max="10240" width="9.125" style="38"/>
    <col min="10241" max="10241" width="9.375" style="38" customWidth="1"/>
    <col min="10242" max="10242" width="12.125" style="38" bestFit="1" customWidth="1"/>
    <col min="10243" max="10243" width="80.375" style="38" bestFit="1" customWidth="1"/>
    <col min="10244" max="10244" width="10.125" style="38" bestFit="1" customWidth="1"/>
    <col min="10245" max="10245" width="7.625" style="38" customWidth="1"/>
    <col min="10246" max="10248" width="14.125" style="38" customWidth="1"/>
    <col min="10249" max="10249" width="12.625" style="38" bestFit="1" customWidth="1"/>
    <col min="10250" max="10496" width="9.125" style="38"/>
    <col min="10497" max="10497" width="9.375" style="38" customWidth="1"/>
    <col min="10498" max="10498" width="12.125" style="38" bestFit="1" customWidth="1"/>
    <col min="10499" max="10499" width="80.375" style="38" bestFit="1" customWidth="1"/>
    <col min="10500" max="10500" width="10.125" style="38" bestFit="1" customWidth="1"/>
    <col min="10501" max="10501" width="7.625" style="38" customWidth="1"/>
    <col min="10502" max="10504" width="14.125" style="38" customWidth="1"/>
    <col min="10505" max="10505" width="12.625" style="38" bestFit="1" customWidth="1"/>
    <col min="10506" max="10752" width="9.125" style="38"/>
    <col min="10753" max="10753" width="9.375" style="38" customWidth="1"/>
    <col min="10754" max="10754" width="12.125" style="38" bestFit="1" customWidth="1"/>
    <col min="10755" max="10755" width="80.375" style="38" bestFit="1" customWidth="1"/>
    <col min="10756" max="10756" width="10.125" style="38" bestFit="1" customWidth="1"/>
    <col min="10757" max="10757" width="7.625" style="38" customWidth="1"/>
    <col min="10758" max="10760" width="14.125" style="38" customWidth="1"/>
    <col min="10761" max="10761" width="12.625" style="38" bestFit="1" customWidth="1"/>
    <col min="10762" max="11008" width="9.125" style="38"/>
    <col min="11009" max="11009" width="9.375" style="38" customWidth="1"/>
    <col min="11010" max="11010" width="12.125" style="38" bestFit="1" customWidth="1"/>
    <col min="11011" max="11011" width="80.375" style="38" bestFit="1" customWidth="1"/>
    <col min="11012" max="11012" width="10.125" style="38" bestFit="1" customWidth="1"/>
    <col min="11013" max="11013" width="7.625" style="38" customWidth="1"/>
    <col min="11014" max="11016" width="14.125" style="38" customWidth="1"/>
    <col min="11017" max="11017" width="12.625" style="38" bestFit="1" customWidth="1"/>
    <col min="11018" max="11264" width="9.125" style="38"/>
    <col min="11265" max="11265" width="9.375" style="38" customWidth="1"/>
    <col min="11266" max="11266" width="12.125" style="38" bestFit="1" customWidth="1"/>
    <col min="11267" max="11267" width="80.375" style="38" bestFit="1" customWidth="1"/>
    <col min="11268" max="11268" width="10.125" style="38" bestFit="1" customWidth="1"/>
    <col min="11269" max="11269" width="7.625" style="38" customWidth="1"/>
    <col min="11270" max="11272" width="14.125" style="38" customWidth="1"/>
    <col min="11273" max="11273" width="12.625" style="38" bestFit="1" customWidth="1"/>
    <col min="11274" max="11520" width="9.125" style="38"/>
    <col min="11521" max="11521" width="9.375" style="38" customWidth="1"/>
    <col min="11522" max="11522" width="12.125" style="38" bestFit="1" customWidth="1"/>
    <col min="11523" max="11523" width="80.375" style="38" bestFit="1" customWidth="1"/>
    <col min="11524" max="11524" width="10.125" style="38" bestFit="1" customWidth="1"/>
    <col min="11525" max="11525" width="7.625" style="38" customWidth="1"/>
    <col min="11526" max="11528" width="14.125" style="38" customWidth="1"/>
    <col min="11529" max="11529" width="12.625" style="38" bestFit="1" customWidth="1"/>
    <col min="11530" max="11776" width="9.125" style="38"/>
    <col min="11777" max="11777" width="9.375" style="38" customWidth="1"/>
    <col min="11778" max="11778" width="12.125" style="38" bestFit="1" customWidth="1"/>
    <col min="11779" max="11779" width="80.375" style="38" bestFit="1" customWidth="1"/>
    <col min="11780" max="11780" width="10.125" style="38" bestFit="1" customWidth="1"/>
    <col min="11781" max="11781" width="7.625" style="38" customWidth="1"/>
    <col min="11782" max="11784" width="14.125" style="38" customWidth="1"/>
    <col min="11785" max="11785" width="12.625" style="38" bestFit="1" customWidth="1"/>
    <col min="11786" max="12032" width="9.125" style="38"/>
    <col min="12033" max="12033" width="9.375" style="38" customWidth="1"/>
    <col min="12034" max="12034" width="12.125" style="38" bestFit="1" customWidth="1"/>
    <col min="12035" max="12035" width="80.375" style="38" bestFit="1" customWidth="1"/>
    <col min="12036" max="12036" width="10.125" style="38" bestFit="1" customWidth="1"/>
    <col min="12037" max="12037" width="7.625" style="38" customWidth="1"/>
    <col min="12038" max="12040" width="14.125" style="38" customWidth="1"/>
    <col min="12041" max="12041" width="12.625" style="38" bestFit="1" customWidth="1"/>
    <col min="12042" max="12288" width="9.125" style="38"/>
    <col min="12289" max="12289" width="9.375" style="38" customWidth="1"/>
    <col min="12290" max="12290" width="12.125" style="38" bestFit="1" customWidth="1"/>
    <col min="12291" max="12291" width="80.375" style="38" bestFit="1" customWidth="1"/>
    <col min="12292" max="12292" width="10.125" style="38" bestFit="1" customWidth="1"/>
    <col min="12293" max="12293" width="7.625" style="38" customWidth="1"/>
    <col min="12294" max="12296" width="14.125" style="38" customWidth="1"/>
    <col min="12297" max="12297" width="12.625" style="38" bestFit="1" customWidth="1"/>
    <col min="12298" max="12544" width="9.125" style="38"/>
    <col min="12545" max="12545" width="9.375" style="38" customWidth="1"/>
    <col min="12546" max="12546" width="12.125" style="38" bestFit="1" customWidth="1"/>
    <col min="12547" max="12547" width="80.375" style="38" bestFit="1" customWidth="1"/>
    <col min="12548" max="12548" width="10.125" style="38" bestFit="1" customWidth="1"/>
    <col min="12549" max="12549" width="7.625" style="38" customWidth="1"/>
    <col min="12550" max="12552" width="14.125" style="38" customWidth="1"/>
    <col min="12553" max="12553" width="12.625" style="38" bestFit="1" customWidth="1"/>
    <col min="12554" max="12800" width="9.125" style="38"/>
    <col min="12801" max="12801" width="9.375" style="38" customWidth="1"/>
    <col min="12802" max="12802" width="12.125" style="38" bestFit="1" customWidth="1"/>
    <col min="12803" max="12803" width="80.375" style="38" bestFit="1" customWidth="1"/>
    <col min="12804" max="12804" width="10.125" style="38" bestFit="1" customWidth="1"/>
    <col min="12805" max="12805" width="7.625" style="38" customWidth="1"/>
    <col min="12806" max="12808" width="14.125" style="38" customWidth="1"/>
    <col min="12809" max="12809" width="12.625" style="38" bestFit="1" customWidth="1"/>
    <col min="12810" max="13056" width="9.125" style="38"/>
    <col min="13057" max="13057" width="9.375" style="38" customWidth="1"/>
    <col min="13058" max="13058" width="12.125" style="38" bestFit="1" customWidth="1"/>
    <col min="13059" max="13059" width="80.375" style="38" bestFit="1" customWidth="1"/>
    <col min="13060" max="13060" width="10.125" style="38" bestFit="1" customWidth="1"/>
    <col min="13061" max="13061" width="7.625" style="38" customWidth="1"/>
    <col min="13062" max="13064" width="14.125" style="38" customWidth="1"/>
    <col min="13065" max="13065" width="12.625" style="38" bestFit="1" customWidth="1"/>
    <col min="13066" max="13312" width="9.125" style="38"/>
    <col min="13313" max="13313" width="9.375" style="38" customWidth="1"/>
    <col min="13314" max="13314" width="12.125" style="38" bestFit="1" customWidth="1"/>
    <col min="13315" max="13315" width="80.375" style="38" bestFit="1" customWidth="1"/>
    <col min="13316" max="13316" width="10.125" style="38" bestFit="1" customWidth="1"/>
    <col min="13317" max="13317" width="7.625" style="38" customWidth="1"/>
    <col min="13318" max="13320" width="14.125" style="38" customWidth="1"/>
    <col min="13321" max="13321" width="12.625" style="38" bestFit="1" customWidth="1"/>
    <col min="13322" max="13568" width="9.125" style="38"/>
    <col min="13569" max="13569" width="9.375" style="38" customWidth="1"/>
    <col min="13570" max="13570" width="12.125" style="38" bestFit="1" customWidth="1"/>
    <col min="13571" max="13571" width="80.375" style="38" bestFit="1" customWidth="1"/>
    <col min="13572" max="13572" width="10.125" style="38" bestFit="1" customWidth="1"/>
    <col min="13573" max="13573" width="7.625" style="38" customWidth="1"/>
    <col min="13574" max="13576" width="14.125" style="38" customWidth="1"/>
    <col min="13577" max="13577" width="12.625" style="38" bestFit="1" customWidth="1"/>
    <col min="13578" max="13824" width="9.125" style="38"/>
    <col min="13825" max="13825" width="9.375" style="38" customWidth="1"/>
    <col min="13826" max="13826" width="12.125" style="38" bestFit="1" customWidth="1"/>
    <col min="13827" max="13827" width="80.375" style="38" bestFit="1" customWidth="1"/>
    <col min="13828" max="13828" width="10.125" style="38" bestFit="1" customWidth="1"/>
    <col min="13829" max="13829" width="7.625" style="38" customWidth="1"/>
    <col min="13830" max="13832" width="14.125" style="38" customWidth="1"/>
    <col min="13833" max="13833" width="12.625" style="38" bestFit="1" customWidth="1"/>
    <col min="13834" max="14080" width="9.125" style="38"/>
    <col min="14081" max="14081" width="9.375" style="38" customWidth="1"/>
    <col min="14082" max="14082" width="12.125" style="38" bestFit="1" customWidth="1"/>
    <col min="14083" max="14083" width="80.375" style="38" bestFit="1" customWidth="1"/>
    <col min="14084" max="14084" width="10.125" style="38" bestFit="1" customWidth="1"/>
    <col min="14085" max="14085" width="7.625" style="38" customWidth="1"/>
    <col min="14086" max="14088" width="14.125" style="38" customWidth="1"/>
    <col min="14089" max="14089" width="12.625" style="38" bestFit="1" customWidth="1"/>
    <col min="14090" max="14336" width="9.125" style="38"/>
    <col min="14337" max="14337" width="9.375" style="38" customWidth="1"/>
    <col min="14338" max="14338" width="12.125" style="38" bestFit="1" customWidth="1"/>
    <col min="14339" max="14339" width="80.375" style="38" bestFit="1" customWidth="1"/>
    <col min="14340" max="14340" width="10.125" style="38" bestFit="1" customWidth="1"/>
    <col min="14341" max="14341" width="7.625" style="38" customWidth="1"/>
    <col min="14342" max="14344" width="14.125" style="38" customWidth="1"/>
    <col min="14345" max="14345" width="12.625" style="38" bestFit="1" customWidth="1"/>
    <col min="14346" max="14592" width="9.125" style="38"/>
    <col min="14593" max="14593" width="9.375" style="38" customWidth="1"/>
    <col min="14594" max="14594" width="12.125" style="38" bestFit="1" customWidth="1"/>
    <col min="14595" max="14595" width="80.375" style="38" bestFit="1" customWidth="1"/>
    <col min="14596" max="14596" width="10.125" style="38" bestFit="1" customWidth="1"/>
    <col min="14597" max="14597" width="7.625" style="38" customWidth="1"/>
    <col min="14598" max="14600" width="14.125" style="38" customWidth="1"/>
    <col min="14601" max="14601" width="12.625" style="38" bestFit="1" customWidth="1"/>
    <col min="14602" max="14848" width="9.125" style="38"/>
    <col min="14849" max="14849" width="9.375" style="38" customWidth="1"/>
    <col min="14850" max="14850" width="12.125" style="38" bestFit="1" customWidth="1"/>
    <col min="14851" max="14851" width="80.375" style="38" bestFit="1" customWidth="1"/>
    <col min="14852" max="14852" width="10.125" style="38" bestFit="1" customWidth="1"/>
    <col min="14853" max="14853" width="7.625" style="38" customWidth="1"/>
    <col min="14854" max="14856" width="14.125" style="38" customWidth="1"/>
    <col min="14857" max="14857" width="12.625" style="38" bestFit="1" customWidth="1"/>
    <col min="14858" max="15104" width="9.125" style="38"/>
    <col min="15105" max="15105" width="9.375" style="38" customWidth="1"/>
    <col min="15106" max="15106" width="12.125" style="38" bestFit="1" customWidth="1"/>
    <col min="15107" max="15107" width="80.375" style="38" bestFit="1" customWidth="1"/>
    <col min="15108" max="15108" width="10.125" style="38" bestFit="1" customWidth="1"/>
    <col min="15109" max="15109" width="7.625" style="38" customWidth="1"/>
    <col min="15110" max="15112" width="14.125" style="38" customWidth="1"/>
    <col min="15113" max="15113" width="12.625" style="38" bestFit="1" customWidth="1"/>
    <col min="15114" max="15360" width="9.125" style="38"/>
    <col min="15361" max="15361" width="9.375" style="38" customWidth="1"/>
    <col min="15362" max="15362" width="12.125" style="38" bestFit="1" customWidth="1"/>
    <col min="15363" max="15363" width="80.375" style="38" bestFit="1" customWidth="1"/>
    <col min="15364" max="15364" width="10.125" style="38" bestFit="1" customWidth="1"/>
    <col min="15365" max="15365" width="7.625" style="38" customWidth="1"/>
    <col min="15366" max="15368" width="14.125" style="38" customWidth="1"/>
    <col min="15369" max="15369" width="12.625" style="38" bestFit="1" customWidth="1"/>
    <col min="15370" max="15616" width="9.125" style="38"/>
    <col min="15617" max="15617" width="9.375" style="38" customWidth="1"/>
    <col min="15618" max="15618" width="12.125" style="38" bestFit="1" customWidth="1"/>
    <col min="15619" max="15619" width="80.375" style="38" bestFit="1" customWidth="1"/>
    <col min="15620" max="15620" width="10.125" style="38" bestFit="1" customWidth="1"/>
    <col min="15621" max="15621" width="7.625" style="38" customWidth="1"/>
    <col min="15622" max="15624" width="14.125" style="38" customWidth="1"/>
    <col min="15625" max="15625" width="12.625" style="38" bestFit="1" customWidth="1"/>
    <col min="15626" max="15872" width="9.125" style="38"/>
    <col min="15873" max="15873" width="9.375" style="38" customWidth="1"/>
    <col min="15874" max="15874" width="12.125" style="38" bestFit="1" customWidth="1"/>
    <col min="15875" max="15875" width="80.375" style="38" bestFit="1" customWidth="1"/>
    <col min="15876" max="15876" width="10.125" style="38" bestFit="1" customWidth="1"/>
    <col min="15877" max="15877" width="7.625" style="38" customWidth="1"/>
    <col min="15878" max="15880" width="14.125" style="38" customWidth="1"/>
    <col min="15881" max="15881" width="12.625" style="38" bestFit="1" customWidth="1"/>
    <col min="15882" max="16128" width="9.125" style="38"/>
    <col min="16129" max="16129" width="9.375" style="38" customWidth="1"/>
    <col min="16130" max="16130" width="12.125" style="38" bestFit="1" customWidth="1"/>
    <col min="16131" max="16131" width="80.375" style="38" bestFit="1" customWidth="1"/>
    <col min="16132" max="16132" width="10.125" style="38" bestFit="1" customWidth="1"/>
    <col min="16133" max="16133" width="7.625" style="38" customWidth="1"/>
    <col min="16134" max="16136" width="14.125" style="38" customWidth="1"/>
    <col min="16137" max="16137" width="12.625" style="38" bestFit="1" customWidth="1"/>
    <col min="16138" max="16384" width="9.125" style="38"/>
  </cols>
  <sheetData>
    <row r="1" spans="1:10" ht="18">
      <c r="A1" s="37" t="s">
        <v>120</v>
      </c>
    </row>
    <row r="3" spans="1:10" s="40" customFormat="1">
      <c r="A3" s="39" t="s">
        <v>121</v>
      </c>
      <c r="B3" s="39" t="s">
        <v>122</v>
      </c>
      <c r="C3" s="39" t="s">
        <v>123</v>
      </c>
      <c r="D3" s="39" t="s">
        <v>124</v>
      </c>
      <c r="E3" s="39" t="s">
        <v>125</v>
      </c>
      <c r="F3" s="39" t="s">
        <v>126</v>
      </c>
      <c r="G3" s="39" t="s">
        <v>127</v>
      </c>
      <c r="H3" s="39" t="s">
        <v>128</v>
      </c>
      <c r="I3" s="39" t="s">
        <v>129</v>
      </c>
    </row>
    <row r="4" spans="1:10" s="40" customFormat="1">
      <c r="A4" s="41" t="s">
        <v>130</v>
      </c>
      <c r="B4" s="41" t="s">
        <v>131</v>
      </c>
      <c r="C4" s="41"/>
      <c r="D4" s="41"/>
      <c r="E4" s="41"/>
      <c r="F4" s="41" t="s">
        <v>128</v>
      </c>
      <c r="G4" s="41" t="s">
        <v>128</v>
      </c>
      <c r="H4" s="41" t="s">
        <v>125</v>
      </c>
      <c r="I4" s="41"/>
    </row>
    <row r="5" spans="1:10" customFormat="1">
      <c r="A5" s="42" t="s">
        <v>132</v>
      </c>
      <c r="B5" s="43" t="s">
        <v>132</v>
      </c>
      <c r="C5" s="44" t="s">
        <v>132</v>
      </c>
      <c r="D5" s="44"/>
      <c r="E5" s="44"/>
      <c r="F5" s="44"/>
      <c r="G5" s="44"/>
      <c r="H5" s="44"/>
      <c r="I5" s="43"/>
      <c r="J5" s="38"/>
    </row>
    <row r="6" spans="1:10">
      <c r="A6" s="52" t="s">
        <v>133</v>
      </c>
      <c r="B6" s="53" t="s">
        <v>134</v>
      </c>
      <c r="C6" s="53" t="s">
        <v>135</v>
      </c>
      <c r="D6" s="53"/>
      <c r="E6" s="53"/>
      <c r="F6" s="53"/>
      <c r="G6" s="53"/>
      <c r="H6" s="53"/>
      <c r="I6" s="53"/>
    </row>
    <row r="7" spans="1:10" customFormat="1">
      <c r="A7" s="58" t="s">
        <v>136</v>
      </c>
      <c r="B7" s="59" t="s">
        <v>142</v>
      </c>
      <c r="C7" s="60" t="s">
        <v>143</v>
      </c>
      <c r="D7" s="60"/>
      <c r="E7" s="60"/>
      <c r="F7" s="60"/>
      <c r="G7" s="60"/>
      <c r="H7" s="60"/>
      <c r="I7" s="59"/>
      <c r="J7" s="38"/>
    </row>
    <row r="8" spans="1:10" customFormat="1">
      <c r="A8" s="54" t="s">
        <v>137</v>
      </c>
      <c r="B8" s="55" t="s">
        <v>199</v>
      </c>
      <c r="C8" s="56" t="s">
        <v>200</v>
      </c>
      <c r="D8" s="56"/>
      <c r="E8" s="56"/>
      <c r="F8" s="56"/>
      <c r="G8" s="56"/>
      <c r="H8" s="56"/>
      <c r="I8" s="55"/>
      <c r="J8" s="38"/>
    </row>
    <row r="9" spans="1:10" customFormat="1">
      <c r="A9" s="54" t="s">
        <v>138</v>
      </c>
      <c r="B9" s="55" t="s">
        <v>201</v>
      </c>
      <c r="C9" s="56" t="s">
        <v>202</v>
      </c>
      <c r="D9" s="56"/>
      <c r="E9" s="56"/>
      <c r="F9" s="56"/>
      <c r="G9" s="56"/>
      <c r="H9" s="56"/>
      <c r="I9" s="55"/>
      <c r="J9" s="61"/>
    </row>
    <row r="10" spans="1:10">
      <c r="A10" s="57" t="s">
        <v>139</v>
      </c>
      <c r="B10" s="47" t="s">
        <v>203</v>
      </c>
      <c r="C10" s="47" t="s">
        <v>204</v>
      </c>
      <c r="D10" s="47"/>
      <c r="E10" s="47"/>
      <c r="F10" s="47"/>
      <c r="G10" s="47"/>
      <c r="H10" s="47"/>
      <c r="I10" s="47"/>
    </row>
    <row r="11" spans="1:10">
      <c r="A11" s="57" t="s">
        <v>140</v>
      </c>
      <c r="B11" s="47" t="s">
        <v>205</v>
      </c>
      <c r="C11" s="47" t="s">
        <v>206</v>
      </c>
      <c r="D11" s="47"/>
      <c r="E11" s="47"/>
      <c r="F11" s="47"/>
      <c r="G11" s="47"/>
      <c r="H11" s="47"/>
      <c r="I11" s="47"/>
    </row>
    <row r="12" spans="1:10">
      <c r="A12" s="57" t="s">
        <v>141</v>
      </c>
      <c r="B12" s="47" t="s">
        <v>207</v>
      </c>
      <c r="C12" s="47" t="s">
        <v>208</v>
      </c>
      <c r="D12" s="47"/>
      <c r="E12" s="47"/>
      <c r="F12" s="47"/>
      <c r="G12" s="47"/>
      <c r="H12" s="47"/>
      <c r="I12" s="47"/>
    </row>
    <row r="13" spans="1:10">
      <c r="A13" s="57" t="s">
        <v>209</v>
      </c>
      <c r="B13" s="47" t="s">
        <v>210</v>
      </c>
      <c r="C13" s="47" t="s">
        <v>211</v>
      </c>
      <c r="D13" s="47"/>
      <c r="E13" s="47"/>
      <c r="F13" s="47"/>
      <c r="G13" s="47"/>
      <c r="H13" s="47"/>
      <c r="I13" s="47"/>
    </row>
    <row r="14" spans="1:10">
      <c r="A14" s="57" t="s">
        <v>150</v>
      </c>
      <c r="B14" s="47" t="s">
        <v>212</v>
      </c>
      <c r="C14" s="47" t="s">
        <v>213</v>
      </c>
      <c r="D14" s="47"/>
      <c r="E14" s="47"/>
      <c r="F14" s="47"/>
      <c r="G14" s="47"/>
      <c r="H14" s="47"/>
      <c r="I14" s="47"/>
    </row>
    <row r="15" spans="1:10">
      <c r="A15" s="57" t="s">
        <v>151</v>
      </c>
      <c r="B15" s="47" t="s">
        <v>214</v>
      </c>
      <c r="C15" s="47" t="s">
        <v>215</v>
      </c>
      <c r="D15" s="47"/>
      <c r="E15" s="47"/>
      <c r="F15" s="47"/>
      <c r="G15" s="47"/>
      <c r="H15" s="47"/>
      <c r="I15" s="47"/>
    </row>
    <row r="16" spans="1:10">
      <c r="A16" s="57" t="s">
        <v>132</v>
      </c>
      <c r="B16" s="47" t="s">
        <v>132</v>
      </c>
      <c r="C16" s="47" t="s">
        <v>132</v>
      </c>
      <c r="D16" s="47"/>
      <c r="E16" s="47"/>
      <c r="F16" s="47"/>
      <c r="G16" s="47"/>
      <c r="H16" s="47"/>
      <c r="I16" s="47"/>
    </row>
    <row r="17" spans="1:9">
      <c r="A17" s="58" t="s">
        <v>216</v>
      </c>
      <c r="B17" s="59" t="s">
        <v>144</v>
      </c>
      <c r="C17" s="59" t="s">
        <v>145</v>
      </c>
      <c r="D17" s="59"/>
      <c r="E17" s="59"/>
      <c r="F17" s="59"/>
      <c r="G17" s="59"/>
      <c r="H17" s="59"/>
      <c r="I17" s="59"/>
    </row>
    <row r="18" spans="1:9">
      <c r="A18" s="57" t="s">
        <v>157</v>
      </c>
      <c r="B18" s="47" t="s">
        <v>217</v>
      </c>
      <c r="C18" s="47" t="s">
        <v>218</v>
      </c>
      <c r="D18" s="47"/>
      <c r="E18" s="47"/>
      <c r="F18" s="47"/>
      <c r="G18" s="47"/>
      <c r="H18" s="47"/>
      <c r="I18" s="47"/>
    </row>
    <row r="19" spans="1:9">
      <c r="A19" s="57" t="s">
        <v>158</v>
      </c>
      <c r="B19" s="47" t="s">
        <v>219</v>
      </c>
      <c r="C19" s="47" t="s">
        <v>220</v>
      </c>
      <c r="D19" s="47"/>
      <c r="E19" s="47"/>
      <c r="F19" s="47"/>
      <c r="G19" s="47"/>
      <c r="H19" s="47"/>
      <c r="I19" s="47"/>
    </row>
    <row r="20" spans="1:9">
      <c r="A20" s="57" t="s">
        <v>161</v>
      </c>
      <c r="B20" s="47" t="s">
        <v>221</v>
      </c>
      <c r="C20" s="47" t="s">
        <v>222</v>
      </c>
      <c r="D20" s="47"/>
      <c r="E20" s="47"/>
      <c r="F20" s="47"/>
      <c r="G20" s="47"/>
      <c r="H20" s="47"/>
      <c r="I20" s="47"/>
    </row>
    <row r="21" spans="1:9">
      <c r="A21" s="57" t="s">
        <v>164</v>
      </c>
      <c r="B21" s="47" t="s">
        <v>223</v>
      </c>
      <c r="C21" s="47" t="s">
        <v>224</v>
      </c>
      <c r="D21" s="47"/>
      <c r="E21" s="47"/>
      <c r="F21" s="47"/>
      <c r="G21" s="47"/>
      <c r="H21" s="47"/>
      <c r="I21" s="47"/>
    </row>
    <row r="22" spans="1:9">
      <c r="A22" s="57" t="s">
        <v>167</v>
      </c>
      <c r="B22" s="47" t="s">
        <v>225</v>
      </c>
      <c r="C22" s="47" t="s">
        <v>226</v>
      </c>
      <c r="D22" s="47"/>
      <c r="E22" s="47"/>
      <c r="F22" s="47"/>
      <c r="G22" s="47"/>
      <c r="H22" s="47"/>
      <c r="I22" s="47"/>
    </row>
    <row r="23" spans="1:9">
      <c r="A23" s="57" t="s">
        <v>170</v>
      </c>
      <c r="B23" s="47" t="s">
        <v>227</v>
      </c>
      <c r="C23" s="47" t="s">
        <v>228</v>
      </c>
      <c r="D23" s="47"/>
      <c r="E23" s="47"/>
      <c r="F23" s="47"/>
      <c r="G23" s="47"/>
      <c r="H23" s="47"/>
      <c r="I23" s="47"/>
    </row>
    <row r="24" spans="1:9">
      <c r="A24" s="57" t="s">
        <v>229</v>
      </c>
      <c r="B24" s="47" t="s">
        <v>230</v>
      </c>
      <c r="C24" s="47" t="s">
        <v>231</v>
      </c>
      <c r="D24" s="47"/>
      <c r="E24" s="47"/>
      <c r="F24" s="47"/>
      <c r="G24" s="47"/>
      <c r="H24" s="47"/>
      <c r="I24" s="47"/>
    </row>
    <row r="25" spans="1:9">
      <c r="A25" s="57" t="s">
        <v>173</v>
      </c>
      <c r="B25" s="47" t="s">
        <v>232</v>
      </c>
      <c r="C25" s="47" t="s">
        <v>233</v>
      </c>
      <c r="D25" s="47"/>
      <c r="E25" s="47"/>
      <c r="F25" s="47"/>
      <c r="G25" s="47"/>
      <c r="H25" s="47"/>
      <c r="I25" s="47"/>
    </row>
    <row r="26" spans="1:9">
      <c r="A26" s="57" t="s">
        <v>174</v>
      </c>
      <c r="B26" s="47" t="s">
        <v>234</v>
      </c>
      <c r="C26" s="47" t="s">
        <v>235</v>
      </c>
      <c r="D26" s="47"/>
      <c r="E26" s="47"/>
      <c r="F26" s="47"/>
      <c r="G26" s="47"/>
      <c r="H26" s="47"/>
      <c r="I26" s="47"/>
    </row>
    <row r="27" spans="1:9">
      <c r="A27" s="57" t="s">
        <v>176</v>
      </c>
      <c r="B27" s="47" t="s">
        <v>236</v>
      </c>
      <c r="C27" s="47" t="s">
        <v>237</v>
      </c>
      <c r="D27" s="47"/>
      <c r="E27" s="47"/>
      <c r="F27" s="47"/>
      <c r="G27" s="47"/>
      <c r="H27" s="47"/>
      <c r="I27" s="47"/>
    </row>
    <row r="28" spans="1:9">
      <c r="A28" s="57" t="s">
        <v>178</v>
      </c>
      <c r="B28" s="47" t="s">
        <v>238</v>
      </c>
      <c r="C28" s="47" t="s">
        <v>239</v>
      </c>
      <c r="D28" s="47"/>
      <c r="E28" s="47"/>
      <c r="F28" s="47"/>
      <c r="G28" s="47"/>
      <c r="H28" s="47"/>
      <c r="I28" s="47"/>
    </row>
    <row r="29" spans="1:9">
      <c r="A29" s="57" t="s">
        <v>180</v>
      </c>
      <c r="B29" s="47" t="s">
        <v>240</v>
      </c>
      <c r="C29" s="47" t="s">
        <v>215</v>
      </c>
      <c r="D29" s="47"/>
      <c r="E29" s="47"/>
      <c r="F29" s="47"/>
      <c r="G29" s="47"/>
      <c r="H29" s="47"/>
      <c r="I29" s="47"/>
    </row>
    <row r="30" spans="1:9">
      <c r="A30" s="57" t="s">
        <v>132</v>
      </c>
      <c r="B30" s="47" t="s">
        <v>132</v>
      </c>
      <c r="C30" s="47" t="s">
        <v>132</v>
      </c>
      <c r="D30" s="47"/>
      <c r="E30" s="47"/>
      <c r="F30" s="47"/>
      <c r="G30" s="47"/>
      <c r="H30" s="47"/>
      <c r="I30" s="47"/>
    </row>
    <row r="31" spans="1:9">
      <c r="A31" s="52" t="s">
        <v>241</v>
      </c>
      <c r="B31" s="53" t="s">
        <v>133</v>
      </c>
      <c r="C31" s="53" t="s">
        <v>23</v>
      </c>
      <c r="D31" s="53"/>
      <c r="E31" s="53"/>
      <c r="F31" s="53"/>
      <c r="G31" s="53"/>
      <c r="H31" s="53"/>
      <c r="I31" s="53"/>
    </row>
    <row r="32" spans="1:9">
      <c r="A32" s="58" t="s">
        <v>185</v>
      </c>
      <c r="B32" s="59" t="s">
        <v>146</v>
      </c>
      <c r="C32" s="59" t="s">
        <v>147</v>
      </c>
      <c r="D32" s="59"/>
      <c r="E32" s="59"/>
      <c r="F32" s="59"/>
      <c r="G32" s="59"/>
      <c r="H32" s="59"/>
      <c r="I32" s="59"/>
    </row>
    <row r="33" spans="1:9">
      <c r="A33" s="57" t="s">
        <v>186</v>
      </c>
      <c r="B33" s="47" t="s">
        <v>242</v>
      </c>
      <c r="C33" s="47" t="s">
        <v>243</v>
      </c>
      <c r="D33" s="47"/>
      <c r="E33" s="47"/>
      <c r="F33" s="47"/>
      <c r="G33" s="47"/>
      <c r="H33" s="47"/>
      <c r="I33" s="47"/>
    </row>
    <row r="34" spans="1:9">
      <c r="A34" s="57" t="s">
        <v>244</v>
      </c>
      <c r="B34" s="47" t="s">
        <v>245</v>
      </c>
      <c r="C34" s="47" t="s">
        <v>246</v>
      </c>
      <c r="D34" s="47"/>
      <c r="E34" s="47"/>
      <c r="F34" s="47"/>
      <c r="G34" s="47"/>
      <c r="H34" s="47"/>
      <c r="I34" s="47"/>
    </row>
    <row r="35" spans="1:9">
      <c r="A35" s="57" t="s">
        <v>189</v>
      </c>
      <c r="B35" s="47" t="s">
        <v>247</v>
      </c>
      <c r="C35" s="47" t="s">
        <v>248</v>
      </c>
      <c r="D35" s="47"/>
      <c r="E35" s="47"/>
      <c r="F35" s="47"/>
      <c r="G35" s="47"/>
      <c r="H35" s="47"/>
      <c r="I35" s="47"/>
    </row>
    <row r="36" spans="1:9">
      <c r="A36" s="57" t="s">
        <v>132</v>
      </c>
      <c r="B36" s="47" t="s">
        <v>132</v>
      </c>
      <c r="C36" s="47" t="s">
        <v>132</v>
      </c>
      <c r="D36" s="47"/>
      <c r="E36" s="47"/>
      <c r="F36" s="47"/>
      <c r="G36" s="47"/>
      <c r="H36" s="47"/>
      <c r="I36" s="47"/>
    </row>
    <row r="37" spans="1:9">
      <c r="A37" s="58" t="s">
        <v>193</v>
      </c>
      <c r="B37" s="59" t="s">
        <v>148</v>
      </c>
      <c r="C37" s="59" t="s">
        <v>149</v>
      </c>
      <c r="D37" s="59"/>
      <c r="E37" s="59"/>
      <c r="F37" s="59"/>
      <c r="G37" s="59"/>
      <c r="H37" s="59"/>
      <c r="I37" s="59"/>
    </row>
    <row r="38" spans="1:9">
      <c r="A38" s="57" t="s">
        <v>196</v>
      </c>
      <c r="B38" s="47" t="s">
        <v>249</v>
      </c>
      <c r="C38" s="47" t="s">
        <v>248</v>
      </c>
      <c r="D38" s="47"/>
      <c r="E38" s="47"/>
      <c r="F38" s="47"/>
      <c r="G38" s="47"/>
      <c r="H38" s="47"/>
      <c r="I38" s="47"/>
    </row>
    <row r="39" spans="1:9">
      <c r="A39" s="57" t="s">
        <v>250</v>
      </c>
      <c r="B39" s="47" t="s">
        <v>251</v>
      </c>
      <c r="C39" s="47" t="s">
        <v>252</v>
      </c>
      <c r="D39" s="47"/>
      <c r="E39" s="47"/>
      <c r="F39" s="47"/>
      <c r="G39" s="47"/>
      <c r="H39" s="47"/>
      <c r="I39" s="47"/>
    </row>
    <row r="40" spans="1:9">
      <c r="A40" s="57" t="s">
        <v>132</v>
      </c>
      <c r="B40" s="47" t="s">
        <v>132</v>
      </c>
      <c r="C40" s="47" t="s">
        <v>132</v>
      </c>
      <c r="D40" s="47"/>
      <c r="E40" s="47"/>
      <c r="F40" s="47"/>
      <c r="G40" s="47"/>
      <c r="H40" s="47"/>
      <c r="I40" s="47"/>
    </row>
    <row r="41" spans="1:9">
      <c r="A41" s="52" t="s">
        <v>253</v>
      </c>
      <c r="B41" s="53" t="s">
        <v>136</v>
      </c>
      <c r="C41" s="53" t="s">
        <v>24</v>
      </c>
      <c r="D41" s="53"/>
      <c r="E41" s="53"/>
      <c r="F41" s="53"/>
      <c r="G41" s="53"/>
      <c r="H41" s="53"/>
      <c r="I41" s="53"/>
    </row>
    <row r="42" spans="1:9">
      <c r="A42" s="58" t="s">
        <v>254</v>
      </c>
      <c r="B42" s="59" t="s">
        <v>152</v>
      </c>
      <c r="C42" s="59" t="s">
        <v>153</v>
      </c>
      <c r="D42" s="59"/>
      <c r="E42" s="59"/>
      <c r="F42" s="59"/>
      <c r="G42" s="59"/>
      <c r="H42" s="59"/>
      <c r="I42" s="59"/>
    </row>
    <row r="43" spans="1:9">
      <c r="A43" s="57" t="s">
        <v>255</v>
      </c>
      <c r="B43" s="47" t="s">
        <v>256</v>
      </c>
      <c r="C43" s="47" t="s">
        <v>257</v>
      </c>
      <c r="D43" s="47"/>
      <c r="E43" s="47"/>
      <c r="F43" s="47"/>
      <c r="G43" s="47"/>
      <c r="H43" s="47"/>
      <c r="I43" s="47"/>
    </row>
    <row r="44" spans="1:9">
      <c r="A44" s="57" t="s">
        <v>258</v>
      </c>
      <c r="B44" s="47" t="s">
        <v>259</v>
      </c>
      <c r="C44" s="47" t="s">
        <v>260</v>
      </c>
      <c r="D44" s="47"/>
      <c r="E44" s="47"/>
      <c r="F44" s="47"/>
      <c r="G44" s="47"/>
      <c r="H44" s="47"/>
      <c r="I44" s="47"/>
    </row>
    <row r="45" spans="1:9">
      <c r="A45" s="57" t="s">
        <v>261</v>
      </c>
      <c r="B45" s="47" t="s">
        <v>262</v>
      </c>
      <c r="C45" s="47" t="s">
        <v>263</v>
      </c>
      <c r="D45" s="47"/>
      <c r="E45" s="47"/>
      <c r="F45" s="47"/>
      <c r="G45" s="47"/>
      <c r="H45" s="47"/>
      <c r="I45" s="47"/>
    </row>
    <row r="46" spans="1:9">
      <c r="A46" s="57" t="s">
        <v>264</v>
      </c>
      <c r="B46" s="47" t="s">
        <v>265</v>
      </c>
      <c r="C46" s="47" t="s">
        <v>266</v>
      </c>
      <c r="D46" s="47"/>
      <c r="E46" s="47"/>
      <c r="F46" s="47"/>
      <c r="G46" s="47"/>
      <c r="H46" s="47"/>
      <c r="I46" s="47"/>
    </row>
    <row r="47" spans="1:9">
      <c r="A47" s="57" t="s">
        <v>267</v>
      </c>
      <c r="B47" s="47" t="s">
        <v>268</v>
      </c>
      <c r="C47" s="47" t="s">
        <v>269</v>
      </c>
      <c r="D47" s="47"/>
      <c r="E47" s="47"/>
      <c r="F47" s="47"/>
      <c r="G47" s="47"/>
      <c r="H47" s="47"/>
      <c r="I47" s="47"/>
    </row>
    <row r="48" spans="1:9">
      <c r="A48" s="57" t="s">
        <v>270</v>
      </c>
      <c r="B48" s="47" t="s">
        <v>271</v>
      </c>
      <c r="C48" s="47" t="s">
        <v>272</v>
      </c>
      <c r="D48" s="47"/>
      <c r="E48" s="47"/>
      <c r="F48" s="47"/>
      <c r="G48" s="47"/>
      <c r="H48" s="47"/>
      <c r="I48" s="47"/>
    </row>
    <row r="49" spans="1:9">
      <c r="A49" s="57" t="s">
        <v>273</v>
      </c>
      <c r="B49" s="47" t="s">
        <v>274</v>
      </c>
      <c r="C49" s="47" t="s">
        <v>215</v>
      </c>
      <c r="D49" s="47"/>
      <c r="E49" s="47"/>
      <c r="F49" s="47"/>
      <c r="G49" s="47"/>
      <c r="H49" s="47"/>
      <c r="I49" s="47"/>
    </row>
    <row r="50" spans="1:9">
      <c r="A50" s="57" t="s">
        <v>132</v>
      </c>
      <c r="B50" s="47" t="s">
        <v>132</v>
      </c>
      <c r="C50" s="47" t="s">
        <v>132</v>
      </c>
      <c r="D50" s="47"/>
      <c r="E50" s="47"/>
      <c r="F50" s="47"/>
      <c r="G50" s="47"/>
      <c r="H50" s="47"/>
      <c r="I50" s="47"/>
    </row>
    <row r="51" spans="1:9">
      <c r="A51" s="58" t="s">
        <v>275</v>
      </c>
      <c r="B51" s="59" t="s">
        <v>155</v>
      </c>
      <c r="C51" s="59" t="s">
        <v>156</v>
      </c>
      <c r="D51" s="59"/>
      <c r="E51" s="59"/>
      <c r="F51" s="59"/>
      <c r="G51" s="59"/>
      <c r="H51" s="59"/>
      <c r="I51" s="59"/>
    </row>
    <row r="52" spans="1:9">
      <c r="A52" s="57" t="s">
        <v>276</v>
      </c>
      <c r="B52" s="47" t="s">
        <v>277</v>
      </c>
      <c r="C52" s="47" t="s">
        <v>278</v>
      </c>
      <c r="D52" s="47"/>
      <c r="E52" s="47"/>
      <c r="F52" s="47"/>
      <c r="G52" s="47"/>
      <c r="H52" s="47"/>
      <c r="I52" s="47"/>
    </row>
    <row r="53" spans="1:9">
      <c r="A53" s="57" t="s">
        <v>279</v>
      </c>
      <c r="B53" s="47" t="s">
        <v>280</v>
      </c>
      <c r="C53" s="47" t="s">
        <v>281</v>
      </c>
      <c r="D53" s="47"/>
      <c r="E53" s="47"/>
      <c r="F53" s="47"/>
      <c r="G53" s="47"/>
      <c r="H53" s="47"/>
      <c r="I53" s="47"/>
    </row>
    <row r="54" spans="1:9">
      <c r="A54" s="57" t="s">
        <v>132</v>
      </c>
      <c r="B54" s="47" t="s">
        <v>132</v>
      </c>
      <c r="C54" s="47" t="s">
        <v>132</v>
      </c>
      <c r="D54" s="47"/>
      <c r="E54" s="47"/>
      <c r="F54" s="47"/>
      <c r="G54" s="47"/>
      <c r="H54" s="47"/>
      <c r="I54" s="47"/>
    </row>
    <row r="55" spans="1:9">
      <c r="A55" s="52" t="s">
        <v>282</v>
      </c>
      <c r="B55" s="53" t="s">
        <v>137</v>
      </c>
      <c r="C55" s="53" t="s">
        <v>25</v>
      </c>
      <c r="D55" s="53"/>
      <c r="E55" s="53"/>
      <c r="F55" s="53"/>
      <c r="G55" s="53"/>
      <c r="H55" s="53"/>
      <c r="I55" s="53"/>
    </row>
    <row r="56" spans="1:9">
      <c r="A56" s="58" t="s">
        <v>283</v>
      </c>
      <c r="B56" s="59" t="s">
        <v>159</v>
      </c>
      <c r="C56" s="59" t="s">
        <v>160</v>
      </c>
      <c r="D56" s="59"/>
      <c r="E56" s="59"/>
      <c r="F56" s="59"/>
      <c r="G56" s="59"/>
      <c r="H56" s="59"/>
      <c r="I56" s="59"/>
    </row>
    <row r="57" spans="1:9">
      <c r="A57" s="57" t="s">
        <v>284</v>
      </c>
      <c r="B57" s="47" t="s">
        <v>285</v>
      </c>
      <c r="C57" s="47" t="s">
        <v>286</v>
      </c>
      <c r="D57" s="47"/>
      <c r="E57" s="47"/>
      <c r="F57" s="47"/>
      <c r="G57" s="47"/>
      <c r="H57" s="47"/>
      <c r="I57" s="47"/>
    </row>
    <row r="58" spans="1:9">
      <c r="A58" s="57" t="s">
        <v>287</v>
      </c>
      <c r="B58" s="47" t="s">
        <v>288</v>
      </c>
      <c r="C58" s="47" t="s">
        <v>289</v>
      </c>
      <c r="D58" s="47"/>
      <c r="E58" s="47"/>
      <c r="F58" s="47"/>
      <c r="G58" s="47"/>
      <c r="H58" s="47"/>
      <c r="I58" s="47"/>
    </row>
    <row r="59" spans="1:9">
      <c r="A59" s="57" t="s">
        <v>290</v>
      </c>
      <c r="B59" s="47" t="s">
        <v>291</v>
      </c>
      <c r="C59" s="47" t="s">
        <v>292</v>
      </c>
      <c r="D59" s="47"/>
      <c r="E59" s="47"/>
      <c r="F59" s="47"/>
      <c r="G59" s="47"/>
      <c r="H59" s="47"/>
      <c r="I59" s="47"/>
    </row>
    <row r="60" spans="1:9">
      <c r="A60" s="57" t="s">
        <v>293</v>
      </c>
      <c r="B60" s="47" t="s">
        <v>294</v>
      </c>
      <c r="C60" s="47" t="s">
        <v>295</v>
      </c>
      <c r="D60" s="47"/>
      <c r="E60" s="47"/>
      <c r="F60" s="47"/>
      <c r="G60" s="47"/>
      <c r="H60" s="47"/>
      <c r="I60" s="47"/>
    </row>
    <row r="61" spans="1:9">
      <c r="A61" s="57" t="s">
        <v>296</v>
      </c>
      <c r="B61" s="47" t="s">
        <v>297</v>
      </c>
      <c r="C61" s="47" t="s">
        <v>298</v>
      </c>
      <c r="D61" s="47"/>
      <c r="E61" s="47"/>
      <c r="F61" s="47"/>
      <c r="G61" s="47"/>
      <c r="H61" s="47"/>
      <c r="I61" s="47"/>
    </row>
    <row r="62" spans="1:9">
      <c r="A62" s="57" t="s">
        <v>299</v>
      </c>
      <c r="B62" s="47" t="s">
        <v>300</v>
      </c>
      <c r="C62" s="47" t="s">
        <v>301</v>
      </c>
      <c r="D62" s="47"/>
      <c r="E62" s="47"/>
      <c r="F62" s="47"/>
      <c r="G62" s="47"/>
      <c r="H62" s="47"/>
      <c r="I62" s="47"/>
    </row>
    <row r="63" spans="1:9">
      <c r="A63" s="57" t="s">
        <v>132</v>
      </c>
      <c r="B63" s="47" t="s">
        <v>132</v>
      </c>
      <c r="C63" s="47" t="s">
        <v>132</v>
      </c>
      <c r="D63" s="47"/>
      <c r="E63" s="47"/>
      <c r="F63" s="47"/>
      <c r="G63" s="47"/>
      <c r="H63" s="47"/>
      <c r="I63" s="47"/>
    </row>
    <row r="64" spans="1:9">
      <c r="A64" s="58" t="s">
        <v>302</v>
      </c>
      <c r="B64" s="59" t="s">
        <v>162</v>
      </c>
      <c r="C64" s="59" t="s">
        <v>163</v>
      </c>
      <c r="D64" s="59"/>
      <c r="E64" s="59"/>
      <c r="F64" s="59"/>
      <c r="G64" s="59"/>
      <c r="H64" s="59"/>
      <c r="I64" s="59"/>
    </row>
    <row r="65" spans="1:9">
      <c r="A65" s="57" t="s">
        <v>303</v>
      </c>
      <c r="B65" s="47" t="s">
        <v>304</v>
      </c>
      <c r="C65" s="47" t="s">
        <v>305</v>
      </c>
      <c r="D65" s="47"/>
      <c r="E65" s="47"/>
      <c r="F65" s="47"/>
      <c r="G65" s="47"/>
      <c r="H65" s="47"/>
      <c r="I65" s="47"/>
    </row>
    <row r="66" spans="1:9">
      <c r="A66" s="57" t="s">
        <v>306</v>
      </c>
      <c r="B66" s="47" t="s">
        <v>307</v>
      </c>
      <c r="C66" s="47" t="s">
        <v>308</v>
      </c>
      <c r="D66" s="47"/>
      <c r="E66" s="47"/>
      <c r="F66" s="47"/>
      <c r="G66" s="47"/>
      <c r="H66" s="47"/>
      <c r="I66" s="47"/>
    </row>
    <row r="67" spans="1:9">
      <c r="A67" s="57" t="s">
        <v>132</v>
      </c>
      <c r="B67" s="47" t="s">
        <v>132</v>
      </c>
      <c r="C67" s="47" t="s">
        <v>132</v>
      </c>
      <c r="D67" s="47"/>
      <c r="E67" s="47"/>
      <c r="F67" s="47"/>
      <c r="G67" s="47"/>
      <c r="H67" s="47"/>
      <c r="I67" s="47"/>
    </row>
    <row r="68" spans="1:9">
      <c r="A68" s="58" t="s">
        <v>309</v>
      </c>
      <c r="B68" s="59" t="s">
        <v>165</v>
      </c>
      <c r="C68" s="59" t="s">
        <v>166</v>
      </c>
      <c r="D68" s="59"/>
      <c r="E68" s="59"/>
      <c r="F68" s="59"/>
      <c r="G68" s="59"/>
      <c r="H68" s="59"/>
      <c r="I68" s="59"/>
    </row>
    <row r="69" spans="1:9">
      <c r="A69" s="57" t="s">
        <v>310</v>
      </c>
      <c r="B69" s="47" t="s">
        <v>311</v>
      </c>
      <c r="C69" s="47" t="s">
        <v>312</v>
      </c>
      <c r="D69" s="47"/>
      <c r="E69" s="47"/>
      <c r="F69" s="47"/>
      <c r="G69" s="47"/>
      <c r="H69" s="47"/>
      <c r="I69" s="47"/>
    </row>
    <row r="70" spans="1:9">
      <c r="A70" s="57" t="s">
        <v>313</v>
      </c>
      <c r="B70" s="47" t="s">
        <v>314</v>
      </c>
      <c r="C70" s="47" t="s">
        <v>315</v>
      </c>
      <c r="D70" s="47"/>
      <c r="E70" s="47"/>
      <c r="F70" s="47"/>
      <c r="G70" s="47"/>
      <c r="H70" s="47"/>
      <c r="I70" s="47"/>
    </row>
    <row r="71" spans="1:9">
      <c r="A71" s="57" t="s">
        <v>316</v>
      </c>
      <c r="B71" s="47" t="s">
        <v>317</v>
      </c>
      <c r="C71" s="47" t="s">
        <v>318</v>
      </c>
      <c r="D71" s="47"/>
      <c r="E71" s="47"/>
      <c r="F71" s="47"/>
      <c r="G71" s="47"/>
      <c r="H71" s="47"/>
      <c r="I71" s="47"/>
    </row>
    <row r="72" spans="1:9">
      <c r="A72" s="57" t="s">
        <v>319</v>
      </c>
      <c r="B72" s="47" t="s">
        <v>320</v>
      </c>
      <c r="C72" s="47" t="s">
        <v>321</v>
      </c>
      <c r="D72" s="47"/>
      <c r="E72" s="47"/>
      <c r="F72" s="47"/>
      <c r="G72" s="47"/>
      <c r="H72" s="47"/>
      <c r="I72" s="47"/>
    </row>
    <row r="73" spans="1:9">
      <c r="A73" s="57" t="s">
        <v>132</v>
      </c>
      <c r="B73" s="47" t="s">
        <v>132</v>
      </c>
      <c r="C73" s="47" t="s">
        <v>132</v>
      </c>
      <c r="D73" s="47"/>
      <c r="E73" s="47"/>
      <c r="F73" s="47"/>
      <c r="G73" s="47"/>
      <c r="H73" s="47"/>
      <c r="I73" s="47"/>
    </row>
    <row r="74" spans="1:9">
      <c r="A74" s="58" t="s">
        <v>322</v>
      </c>
      <c r="B74" s="59" t="s">
        <v>168</v>
      </c>
      <c r="C74" s="59" t="s">
        <v>169</v>
      </c>
      <c r="D74" s="59"/>
      <c r="E74" s="59"/>
      <c r="F74" s="59"/>
      <c r="G74" s="59"/>
      <c r="H74" s="59"/>
      <c r="I74" s="59"/>
    </row>
    <row r="75" spans="1:9">
      <c r="A75" s="57" t="s">
        <v>323</v>
      </c>
      <c r="B75" s="47" t="s">
        <v>324</v>
      </c>
      <c r="C75" s="47" t="s">
        <v>325</v>
      </c>
      <c r="D75" s="47"/>
      <c r="E75" s="47"/>
      <c r="F75" s="47"/>
      <c r="G75" s="47"/>
      <c r="H75" s="47"/>
      <c r="I75" s="47"/>
    </row>
    <row r="76" spans="1:9">
      <c r="A76" s="57" t="s">
        <v>326</v>
      </c>
      <c r="B76" s="47" t="s">
        <v>327</v>
      </c>
      <c r="C76" s="47" t="s">
        <v>328</v>
      </c>
      <c r="D76" s="47"/>
      <c r="E76" s="47"/>
      <c r="F76" s="47"/>
      <c r="G76" s="47"/>
      <c r="H76" s="47"/>
      <c r="I76" s="47"/>
    </row>
    <row r="77" spans="1:9">
      <c r="A77" s="57" t="s">
        <v>132</v>
      </c>
      <c r="B77" s="47" t="s">
        <v>132</v>
      </c>
      <c r="C77" s="47" t="s">
        <v>132</v>
      </c>
      <c r="D77" s="47"/>
      <c r="E77" s="47"/>
      <c r="F77" s="47"/>
      <c r="G77" s="47"/>
      <c r="H77" s="47"/>
      <c r="I77" s="47"/>
    </row>
    <row r="78" spans="1:9">
      <c r="A78" s="58" t="s">
        <v>329</v>
      </c>
      <c r="B78" s="59" t="s">
        <v>171</v>
      </c>
      <c r="C78" s="59" t="s">
        <v>172</v>
      </c>
      <c r="D78" s="59"/>
      <c r="E78" s="59"/>
      <c r="F78" s="59"/>
      <c r="G78" s="59"/>
      <c r="H78" s="59"/>
      <c r="I78" s="59"/>
    </row>
    <row r="79" spans="1:9">
      <c r="A79" s="57" t="s">
        <v>330</v>
      </c>
      <c r="B79" s="47" t="s">
        <v>331</v>
      </c>
      <c r="C79" s="47" t="s">
        <v>332</v>
      </c>
      <c r="D79" s="47"/>
      <c r="E79" s="47"/>
      <c r="F79" s="47"/>
      <c r="G79" s="47"/>
      <c r="H79" s="47"/>
      <c r="I79" s="47"/>
    </row>
    <row r="80" spans="1:9">
      <c r="A80" s="57" t="s">
        <v>333</v>
      </c>
      <c r="B80" s="47" t="s">
        <v>334</v>
      </c>
      <c r="C80" s="47" t="s">
        <v>335</v>
      </c>
      <c r="D80" s="47"/>
      <c r="E80" s="47"/>
      <c r="F80" s="47"/>
      <c r="G80" s="47"/>
      <c r="H80" s="47"/>
      <c r="I80" s="47"/>
    </row>
    <row r="81" spans="1:9">
      <c r="A81" s="57" t="s">
        <v>132</v>
      </c>
      <c r="B81" s="47" t="s">
        <v>132</v>
      </c>
      <c r="C81" s="47" t="s">
        <v>132</v>
      </c>
      <c r="D81" s="47"/>
      <c r="E81" s="47"/>
      <c r="F81" s="47"/>
      <c r="G81" s="47"/>
      <c r="H81" s="47"/>
      <c r="I81" s="47"/>
    </row>
    <row r="82" spans="1:9">
      <c r="A82" s="52" t="s">
        <v>336</v>
      </c>
      <c r="B82" s="53" t="s">
        <v>138</v>
      </c>
      <c r="C82" s="53" t="s">
        <v>26</v>
      </c>
      <c r="D82" s="53"/>
      <c r="E82" s="53"/>
      <c r="F82" s="53"/>
      <c r="G82" s="53"/>
      <c r="H82" s="53"/>
      <c r="I82" s="53"/>
    </row>
    <row r="83" spans="1:9">
      <c r="A83" s="58" t="s">
        <v>337</v>
      </c>
      <c r="B83" s="59" t="s">
        <v>175</v>
      </c>
      <c r="C83" s="59" t="s">
        <v>27</v>
      </c>
      <c r="D83" s="59"/>
      <c r="E83" s="59"/>
      <c r="F83" s="59"/>
      <c r="G83" s="59"/>
      <c r="H83" s="59"/>
      <c r="I83" s="59"/>
    </row>
    <row r="84" spans="1:9">
      <c r="A84" s="57" t="s">
        <v>338</v>
      </c>
      <c r="B84" s="47" t="s">
        <v>339</v>
      </c>
      <c r="C84" s="47" t="s">
        <v>340</v>
      </c>
      <c r="D84" s="47"/>
      <c r="E84" s="47"/>
      <c r="F84" s="47"/>
      <c r="G84" s="47"/>
      <c r="H84" s="47"/>
      <c r="I84" s="47"/>
    </row>
    <row r="85" spans="1:9">
      <c r="A85" s="57" t="s">
        <v>341</v>
      </c>
      <c r="B85" s="47" t="s">
        <v>342</v>
      </c>
      <c r="C85" s="47" t="s">
        <v>343</v>
      </c>
      <c r="D85" s="47"/>
      <c r="E85" s="47"/>
      <c r="F85" s="47"/>
      <c r="G85" s="47"/>
      <c r="H85" s="47"/>
      <c r="I85" s="47"/>
    </row>
    <row r="86" spans="1:9">
      <c r="A86" s="57" t="s">
        <v>344</v>
      </c>
      <c r="B86" s="47" t="s">
        <v>345</v>
      </c>
      <c r="C86" s="47" t="s">
        <v>346</v>
      </c>
      <c r="D86" s="47"/>
      <c r="E86" s="47"/>
      <c r="F86" s="47"/>
      <c r="G86" s="47"/>
      <c r="H86" s="47"/>
      <c r="I86" s="47"/>
    </row>
    <row r="87" spans="1:9">
      <c r="A87" s="57" t="s">
        <v>347</v>
      </c>
      <c r="B87" s="47" t="s">
        <v>348</v>
      </c>
      <c r="C87" s="47" t="s">
        <v>349</v>
      </c>
      <c r="D87" s="47"/>
      <c r="E87" s="47"/>
      <c r="F87" s="47"/>
      <c r="G87" s="47"/>
      <c r="H87" s="47"/>
      <c r="I87" s="47"/>
    </row>
    <row r="88" spans="1:9">
      <c r="A88" s="57" t="s">
        <v>132</v>
      </c>
      <c r="B88" s="47" t="s">
        <v>132</v>
      </c>
      <c r="C88" s="47" t="s">
        <v>132</v>
      </c>
      <c r="D88" s="47"/>
      <c r="E88" s="47"/>
      <c r="F88" s="47"/>
      <c r="G88" s="47"/>
      <c r="H88" s="47"/>
      <c r="I88" s="47"/>
    </row>
    <row r="89" spans="1:9">
      <c r="A89" s="58" t="s">
        <v>350</v>
      </c>
      <c r="B89" s="59" t="s">
        <v>177</v>
      </c>
      <c r="C89" s="59" t="s">
        <v>28</v>
      </c>
      <c r="D89" s="59"/>
      <c r="E89" s="59"/>
      <c r="F89" s="59"/>
      <c r="G89" s="59"/>
      <c r="H89" s="59"/>
      <c r="I89" s="59"/>
    </row>
    <row r="90" spans="1:9">
      <c r="A90" s="57" t="s">
        <v>351</v>
      </c>
      <c r="B90" s="47" t="s">
        <v>352</v>
      </c>
      <c r="C90" s="47" t="s">
        <v>353</v>
      </c>
      <c r="D90" s="47"/>
      <c r="E90" s="47"/>
      <c r="F90" s="47"/>
      <c r="G90" s="47"/>
      <c r="H90" s="47"/>
      <c r="I90" s="47"/>
    </row>
    <row r="91" spans="1:9">
      <c r="A91" s="57" t="s">
        <v>354</v>
      </c>
      <c r="B91" s="47" t="s">
        <v>355</v>
      </c>
      <c r="C91" s="47" t="s">
        <v>356</v>
      </c>
      <c r="D91" s="47"/>
      <c r="E91" s="47"/>
      <c r="F91" s="47"/>
      <c r="G91" s="47"/>
      <c r="H91" s="47"/>
      <c r="I91" s="47"/>
    </row>
    <row r="92" spans="1:9">
      <c r="A92" s="57" t="s">
        <v>357</v>
      </c>
      <c r="B92" s="47" t="s">
        <v>358</v>
      </c>
      <c r="C92" s="47" t="s">
        <v>359</v>
      </c>
      <c r="D92" s="47"/>
      <c r="E92" s="47"/>
      <c r="F92" s="47"/>
      <c r="G92" s="47"/>
      <c r="H92" s="47"/>
      <c r="I92" s="47"/>
    </row>
    <row r="93" spans="1:9">
      <c r="A93" s="57" t="s">
        <v>360</v>
      </c>
      <c r="B93" s="47" t="s">
        <v>361</v>
      </c>
      <c r="C93" s="47" t="s">
        <v>362</v>
      </c>
      <c r="D93" s="47"/>
      <c r="E93" s="47"/>
      <c r="F93" s="47"/>
      <c r="G93" s="47"/>
      <c r="H93" s="47"/>
      <c r="I93" s="47"/>
    </row>
    <row r="94" spans="1:9">
      <c r="A94" s="57" t="s">
        <v>132</v>
      </c>
      <c r="B94" s="47" t="s">
        <v>132</v>
      </c>
      <c r="C94" s="47" t="s">
        <v>132</v>
      </c>
      <c r="D94" s="47"/>
      <c r="E94" s="47"/>
      <c r="F94" s="47"/>
      <c r="G94" s="47"/>
      <c r="H94" s="47"/>
      <c r="I94" s="47"/>
    </row>
    <row r="95" spans="1:9">
      <c r="A95" s="58" t="s">
        <v>363</v>
      </c>
      <c r="B95" s="59" t="s">
        <v>179</v>
      </c>
      <c r="C95" s="59" t="s">
        <v>29</v>
      </c>
      <c r="D95" s="59"/>
      <c r="E95" s="59"/>
      <c r="F95" s="59"/>
      <c r="G95" s="59"/>
      <c r="H95" s="59"/>
      <c r="I95" s="59"/>
    </row>
    <row r="96" spans="1:9">
      <c r="A96" s="57" t="s">
        <v>364</v>
      </c>
      <c r="B96" s="47" t="s">
        <v>365</v>
      </c>
      <c r="C96" s="47" t="s">
        <v>366</v>
      </c>
      <c r="D96" s="47"/>
      <c r="E96" s="47"/>
      <c r="F96" s="47"/>
      <c r="G96" s="47"/>
      <c r="H96" s="47"/>
      <c r="I96" s="47"/>
    </row>
    <row r="97" spans="1:9">
      <c r="A97" s="57" t="s">
        <v>367</v>
      </c>
      <c r="B97" s="47" t="s">
        <v>368</v>
      </c>
      <c r="C97" s="47" t="s">
        <v>369</v>
      </c>
      <c r="D97" s="47"/>
      <c r="E97" s="47"/>
      <c r="F97" s="47"/>
      <c r="G97" s="47"/>
      <c r="H97" s="47"/>
      <c r="I97" s="47"/>
    </row>
    <row r="98" spans="1:9">
      <c r="A98" s="57" t="s">
        <v>370</v>
      </c>
      <c r="B98" s="47" t="s">
        <v>371</v>
      </c>
      <c r="C98" s="47" t="s">
        <v>372</v>
      </c>
      <c r="D98" s="47"/>
      <c r="E98" s="47"/>
      <c r="F98" s="47"/>
      <c r="G98" s="47"/>
      <c r="H98" s="47"/>
      <c r="I98" s="47"/>
    </row>
    <row r="99" spans="1:9">
      <c r="A99" s="57" t="s">
        <v>373</v>
      </c>
      <c r="B99" s="47" t="s">
        <v>374</v>
      </c>
      <c r="C99" s="47" t="s">
        <v>375</v>
      </c>
      <c r="D99" s="47"/>
      <c r="E99" s="47"/>
      <c r="F99" s="47"/>
      <c r="G99" s="47"/>
      <c r="H99" s="47"/>
      <c r="I99" s="47"/>
    </row>
    <row r="100" spans="1:9">
      <c r="A100" s="57" t="s">
        <v>376</v>
      </c>
      <c r="B100" s="47" t="s">
        <v>377</v>
      </c>
      <c r="C100" s="47" t="s">
        <v>378</v>
      </c>
      <c r="D100" s="47"/>
      <c r="E100" s="47"/>
      <c r="F100" s="47"/>
      <c r="G100" s="47"/>
      <c r="H100" s="47"/>
      <c r="I100" s="47"/>
    </row>
    <row r="101" spans="1:9">
      <c r="A101" s="57" t="s">
        <v>379</v>
      </c>
      <c r="B101" s="47" t="s">
        <v>380</v>
      </c>
      <c r="C101" s="47" t="s">
        <v>381</v>
      </c>
      <c r="D101" s="47"/>
      <c r="E101" s="47"/>
      <c r="F101" s="47"/>
      <c r="G101" s="47"/>
      <c r="H101" s="47"/>
      <c r="I101" s="47"/>
    </row>
    <row r="102" spans="1:9">
      <c r="A102" s="57" t="s">
        <v>382</v>
      </c>
      <c r="B102" s="47" t="s">
        <v>383</v>
      </c>
      <c r="C102" s="47" t="s">
        <v>384</v>
      </c>
      <c r="D102" s="47"/>
      <c r="E102" s="47"/>
      <c r="F102" s="47"/>
      <c r="G102" s="47"/>
      <c r="H102" s="47"/>
      <c r="I102" s="47"/>
    </row>
    <row r="103" spans="1:9">
      <c r="A103" s="57" t="s">
        <v>132</v>
      </c>
      <c r="B103" s="47" t="s">
        <v>132</v>
      </c>
      <c r="C103" s="47" t="s">
        <v>132</v>
      </c>
      <c r="D103" s="47"/>
      <c r="E103" s="47"/>
      <c r="F103" s="47"/>
      <c r="G103" s="47"/>
      <c r="H103" s="47"/>
      <c r="I103" s="47"/>
    </row>
    <row r="104" spans="1:9">
      <c r="A104" s="58" t="s">
        <v>385</v>
      </c>
      <c r="B104" s="59" t="s">
        <v>181</v>
      </c>
      <c r="C104" s="59" t="s">
        <v>30</v>
      </c>
      <c r="D104" s="59"/>
      <c r="E104" s="59"/>
      <c r="F104" s="59"/>
      <c r="G104" s="59"/>
      <c r="H104" s="59"/>
      <c r="I104" s="59"/>
    </row>
    <row r="105" spans="1:9">
      <c r="A105" s="57" t="s">
        <v>386</v>
      </c>
      <c r="B105" s="47" t="s">
        <v>387</v>
      </c>
      <c r="C105" s="47" t="s">
        <v>388</v>
      </c>
      <c r="D105" s="47"/>
      <c r="E105" s="47"/>
      <c r="F105" s="47"/>
      <c r="G105" s="47"/>
      <c r="H105" s="47"/>
      <c r="I105" s="47"/>
    </row>
    <row r="106" spans="1:9">
      <c r="A106" s="57" t="s">
        <v>389</v>
      </c>
      <c r="B106" s="47" t="s">
        <v>390</v>
      </c>
      <c r="C106" s="47" t="s">
        <v>391</v>
      </c>
      <c r="D106" s="47"/>
      <c r="E106" s="47"/>
      <c r="F106" s="47"/>
      <c r="G106" s="47"/>
      <c r="H106" s="47"/>
      <c r="I106" s="47"/>
    </row>
    <row r="107" spans="1:9">
      <c r="A107" s="57" t="s">
        <v>392</v>
      </c>
      <c r="B107" s="47" t="s">
        <v>393</v>
      </c>
      <c r="C107" s="47" t="s">
        <v>394</v>
      </c>
      <c r="D107" s="47"/>
      <c r="E107" s="47"/>
      <c r="F107" s="47"/>
      <c r="G107" s="47"/>
      <c r="H107" s="47"/>
      <c r="I107" s="47"/>
    </row>
    <row r="108" spans="1:9">
      <c r="A108" s="57" t="s">
        <v>132</v>
      </c>
      <c r="B108" s="47" t="s">
        <v>132</v>
      </c>
      <c r="C108" s="47" t="s">
        <v>132</v>
      </c>
      <c r="D108" s="47"/>
      <c r="E108" s="47"/>
      <c r="F108" s="47"/>
      <c r="G108" s="47"/>
      <c r="H108" s="47"/>
      <c r="I108" s="47"/>
    </row>
    <row r="109" spans="1:9">
      <c r="A109" s="58" t="s">
        <v>395</v>
      </c>
      <c r="B109" s="59" t="s">
        <v>183</v>
      </c>
      <c r="C109" s="59" t="s">
        <v>184</v>
      </c>
      <c r="D109" s="59"/>
      <c r="E109" s="59"/>
      <c r="F109" s="59"/>
      <c r="G109" s="59"/>
      <c r="H109" s="59"/>
      <c r="I109" s="59"/>
    </row>
    <row r="110" spans="1:9">
      <c r="A110" s="57" t="s">
        <v>396</v>
      </c>
      <c r="B110" s="47" t="s">
        <v>397</v>
      </c>
      <c r="C110" s="47" t="s">
        <v>398</v>
      </c>
      <c r="D110" s="47"/>
      <c r="E110" s="47"/>
      <c r="F110" s="47"/>
      <c r="G110" s="47"/>
      <c r="H110" s="47"/>
      <c r="I110" s="47"/>
    </row>
    <row r="111" spans="1:9">
      <c r="A111" s="57" t="s">
        <v>132</v>
      </c>
      <c r="B111" s="47" t="s">
        <v>132</v>
      </c>
      <c r="C111" s="47" t="s">
        <v>132</v>
      </c>
      <c r="D111" s="47"/>
      <c r="E111" s="47"/>
      <c r="F111" s="47"/>
      <c r="G111" s="47"/>
      <c r="H111" s="47"/>
      <c r="I111" s="47"/>
    </row>
    <row r="112" spans="1:9">
      <c r="A112" s="52" t="s">
        <v>399</v>
      </c>
      <c r="B112" s="53" t="s">
        <v>139</v>
      </c>
      <c r="C112" s="53" t="s">
        <v>31</v>
      </c>
      <c r="D112" s="53"/>
      <c r="E112" s="53"/>
      <c r="F112" s="53"/>
      <c r="G112" s="53"/>
      <c r="H112" s="53"/>
      <c r="I112" s="53"/>
    </row>
    <row r="113" spans="1:9">
      <c r="A113" s="58" t="s">
        <v>400</v>
      </c>
      <c r="B113" s="59" t="s">
        <v>187</v>
      </c>
      <c r="C113" s="59" t="s">
        <v>188</v>
      </c>
      <c r="D113" s="59"/>
      <c r="E113" s="59"/>
      <c r="F113" s="59"/>
      <c r="G113" s="59"/>
      <c r="H113" s="59"/>
      <c r="I113" s="59"/>
    </row>
    <row r="114" spans="1:9">
      <c r="A114" s="57" t="s">
        <v>401</v>
      </c>
      <c r="B114" s="47" t="s">
        <v>402</v>
      </c>
      <c r="C114" s="47" t="s">
        <v>403</v>
      </c>
      <c r="D114" s="47"/>
      <c r="E114" s="47"/>
      <c r="F114" s="47"/>
      <c r="G114" s="47"/>
      <c r="H114" s="47"/>
      <c r="I114" s="47"/>
    </row>
    <row r="115" spans="1:9">
      <c r="A115" s="57" t="s">
        <v>404</v>
      </c>
      <c r="B115" s="47" t="s">
        <v>405</v>
      </c>
      <c r="C115" s="47" t="s">
        <v>406</v>
      </c>
      <c r="D115" s="47"/>
      <c r="E115" s="47"/>
      <c r="F115" s="47"/>
      <c r="G115" s="47"/>
      <c r="H115" s="47"/>
      <c r="I115" s="47"/>
    </row>
    <row r="116" spans="1:9">
      <c r="A116" s="57" t="s">
        <v>407</v>
      </c>
      <c r="B116" s="47" t="s">
        <v>408</v>
      </c>
      <c r="C116" s="47" t="s">
        <v>409</v>
      </c>
      <c r="D116" s="47"/>
      <c r="E116" s="47"/>
      <c r="F116" s="47"/>
      <c r="G116" s="47"/>
      <c r="H116" s="47"/>
      <c r="I116" s="47"/>
    </row>
    <row r="117" spans="1:9">
      <c r="A117" s="57" t="s">
        <v>132</v>
      </c>
      <c r="B117" s="47" t="s">
        <v>132</v>
      </c>
      <c r="C117" s="47" t="s">
        <v>132</v>
      </c>
      <c r="D117" s="47"/>
      <c r="E117" s="47"/>
      <c r="F117" s="47"/>
      <c r="G117" s="47"/>
      <c r="H117" s="47"/>
      <c r="I117" s="47"/>
    </row>
    <row r="118" spans="1:9">
      <c r="A118" s="52" t="s">
        <v>410</v>
      </c>
      <c r="B118" s="53" t="s">
        <v>140</v>
      </c>
      <c r="C118" s="53" t="s">
        <v>32</v>
      </c>
      <c r="D118" s="53"/>
      <c r="E118" s="53"/>
      <c r="F118" s="53"/>
      <c r="G118" s="53"/>
      <c r="H118" s="53"/>
      <c r="I118" s="53"/>
    </row>
    <row r="119" spans="1:9">
      <c r="A119" s="58" t="s">
        <v>411</v>
      </c>
      <c r="B119" s="59" t="s">
        <v>191</v>
      </c>
      <c r="C119" s="59" t="s">
        <v>192</v>
      </c>
      <c r="D119" s="59"/>
      <c r="E119" s="59"/>
      <c r="F119" s="59"/>
      <c r="G119" s="59"/>
      <c r="H119" s="59"/>
      <c r="I119" s="59"/>
    </row>
    <row r="120" spans="1:9">
      <c r="A120" s="57" t="s">
        <v>412</v>
      </c>
      <c r="B120" s="47" t="s">
        <v>413</v>
      </c>
      <c r="C120" s="47" t="s">
        <v>414</v>
      </c>
      <c r="D120" s="47"/>
      <c r="E120" s="47"/>
      <c r="F120" s="47"/>
      <c r="G120" s="47"/>
      <c r="H120" s="47"/>
      <c r="I120" s="47"/>
    </row>
    <row r="121" spans="1:9">
      <c r="A121" s="57" t="s">
        <v>132</v>
      </c>
      <c r="B121" s="47" t="s">
        <v>132</v>
      </c>
      <c r="C121" s="47" t="s">
        <v>132</v>
      </c>
      <c r="D121" s="47"/>
      <c r="E121" s="47"/>
      <c r="F121" s="47"/>
      <c r="G121" s="47"/>
      <c r="H121" s="47"/>
      <c r="I121" s="47"/>
    </row>
    <row r="122" spans="1:9">
      <c r="A122" s="58" t="s">
        <v>415</v>
      </c>
      <c r="B122" s="59" t="s">
        <v>194</v>
      </c>
      <c r="C122" s="59" t="s">
        <v>195</v>
      </c>
      <c r="D122" s="59"/>
      <c r="E122" s="59"/>
      <c r="F122" s="59"/>
      <c r="G122" s="59"/>
      <c r="H122" s="59"/>
      <c r="I122" s="59"/>
    </row>
    <row r="123" spans="1:9">
      <c r="A123" s="57" t="s">
        <v>416</v>
      </c>
      <c r="B123" s="47" t="s">
        <v>417</v>
      </c>
      <c r="C123" s="47" t="s">
        <v>418</v>
      </c>
      <c r="D123" s="47"/>
      <c r="E123" s="47"/>
      <c r="F123" s="47"/>
      <c r="G123" s="47"/>
      <c r="H123" s="47"/>
      <c r="I123" s="47"/>
    </row>
    <row r="124" spans="1:9">
      <c r="A124" s="57" t="s">
        <v>419</v>
      </c>
      <c r="B124" s="47" t="s">
        <v>420</v>
      </c>
      <c r="C124" s="47" t="s">
        <v>421</v>
      </c>
      <c r="D124" s="47"/>
      <c r="E124" s="47"/>
      <c r="F124" s="47"/>
      <c r="G124" s="47"/>
      <c r="H124" s="47"/>
      <c r="I124" s="47"/>
    </row>
    <row r="125" spans="1:9">
      <c r="A125" s="57" t="s">
        <v>132</v>
      </c>
      <c r="B125" s="47" t="s">
        <v>132</v>
      </c>
      <c r="C125" s="47" t="s">
        <v>132</v>
      </c>
      <c r="D125" s="47"/>
      <c r="E125" s="47"/>
      <c r="F125" s="47"/>
      <c r="G125" s="47"/>
      <c r="H125" s="47"/>
      <c r="I125" s="47"/>
    </row>
    <row r="126" spans="1:9">
      <c r="A126" s="58" t="s">
        <v>422</v>
      </c>
      <c r="B126" s="59" t="s">
        <v>197</v>
      </c>
      <c r="C126" s="59" t="s">
        <v>198</v>
      </c>
      <c r="D126" s="59"/>
      <c r="E126" s="59"/>
      <c r="F126" s="59"/>
      <c r="G126" s="59"/>
      <c r="H126" s="59"/>
      <c r="I126" s="59"/>
    </row>
    <row r="127" spans="1:9">
      <c r="A127" s="57" t="s">
        <v>423</v>
      </c>
      <c r="B127" s="47" t="s">
        <v>424</v>
      </c>
      <c r="C127" s="47" t="s">
        <v>27</v>
      </c>
      <c r="D127" s="47"/>
      <c r="E127" s="47"/>
      <c r="F127" s="47"/>
      <c r="G127" s="47"/>
      <c r="H127" s="47"/>
      <c r="I127" s="47"/>
    </row>
    <row r="128" spans="1:9">
      <c r="A128" s="57" t="s">
        <v>425</v>
      </c>
      <c r="B128" s="47" t="s">
        <v>426</v>
      </c>
      <c r="C128" s="47" t="s">
        <v>28</v>
      </c>
      <c r="D128" s="47"/>
      <c r="E128" s="47"/>
      <c r="F128" s="47"/>
      <c r="G128" s="47"/>
      <c r="H128" s="47"/>
      <c r="I128" s="47"/>
    </row>
    <row r="129" spans="1:9">
      <c r="A129" s="57" t="s">
        <v>427</v>
      </c>
      <c r="B129" s="47" t="s">
        <v>428</v>
      </c>
      <c r="C129" s="47" t="s">
        <v>29</v>
      </c>
      <c r="D129" s="47"/>
      <c r="E129" s="47"/>
      <c r="F129" s="47"/>
      <c r="G129" s="47"/>
      <c r="H129" s="47"/>
      <c r="I129" s="47"/>
    </row>
    <row r="130" spans="1:9">
      <c r="A130" s="50"/>
      <c r="B130" s="51"/>
      <c r="C130" s="51"/>
      <c r="D130" s="51"/>
      <c r="E130" s="51"/>
      <c r="F130" s="51"/>
      <c r="G130" s="51"/>
      <c r="H130" s="51"/>
      <c r="I130" s="51"/>
    </row>
  </sheetData>
  <autoFilter ref="A4:I129" xr:uid="{00000000-0009-0000-0000-000009000000}"/>
  <printOptions horizontalCentered="1"/>
  <pageMargins left="0.59055118110236227" right="0.39370078740157483" top="0.59055118110236227" bottom="0.59055118110236227" header="0.31496062992125984" footer="0.31496062992125984"/>
  <pageSetup paperSize="9" scale="53" fitToHeight="100" orientation="portrait" horizontalDpi="4294967293" verticalDpi="0" r:id="rId1"/>
  <headerFoot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-0.249977111117893"/>
    <pageSetUpPr fitToPage="1"/>
  </sheetPr>
  <dimension ref="A1:J324"/>
  <sheetViews>
    <sheetView workbookViewId="0">
      <pane xSplit="3" ySplit="4" topLeftCell="D5" activePane="bottomRight" state="frozen"/>
      <selection activeCell="A21" sqref="A21"/>
      <selection pane="topRight" activeCell="A21" sqref="A21"/>
      <selection pane="bottomLeft" activeCell="A21" sqref="A21"/>
      <selection pane="bottomRight" activeCell="A21" sqref="A21"/>
    </sheetView>
  </sheetViews>
  <sheetFormatPr defaultColWidth="9.125" defaultRowHeight="14.25"/>
  <cols>
    <col min="1" max="1" width="9.375" style="40" customWidth="1"/>
    <col min="2" max="2" width="12.125" style="38" bestFit="1" customWidth="1"/>
    <col min="3" max="3" width="80.375" style="38" bestFit="1" customWidth="1"/>
    <col min="4" max="4" width="10.125" style="38" bestFit="1" customWidth="1"/>
    <col min="5" max="5" width="8.25" style="40" bestFit="1" customWidth="1"/>
    <col min="6" max="8" width="10.375" style="38" customWidth="1"/>
    <col min="9" max="9" width="12.625" style="38" bestFit="1" customWidth="1"/>
    <col min="10" max="256" width="9.125" style="38"/>
    <col min="257" max="257" width="9.375" style="38" customWidth="1"/>
    <col min="258" max="258" width="12.125" style="38" bestFit="1" customWidth="1"/>
    <col min="259" max="259" width="80.375" style="38" bestFit="1" customWidth="1"/>
    <col min="260" max="260" width="10.125" style="38" bestFit="1" customWidth="1"/>
    <col min="261" max="261" width="8.25" style="38" bestFit="1" customWidth="1"/>
    <col min="262" max="264" width="10.375" style="38" customWidth="1"/>
    <col min="265" max="265" width="12.625" style="38" bestFit="1" customWidth="1"/>
    <col min="266" max="512" width="9.125" style="38"/>
    <col min="513" max="513" width="9.375" style="38" customWidth="1"/>
    <col min="514" max="514" width="12.125" style="38" bestFit="1" customWidth="1"/>
    <col min="515" max="515" width="80.375" style="38" bestFit="1" customWidth="1"/>
    <col min="516" max="516" width="10.125" style="38" bestFit="1" customWidth="1"/>
    <col min="517" max="517" width="8.25" style="38" bestFit="1" customWidth="1"/>
    <col min="518" max="520" width="10.375" style="38" customWidth="1"/>
    <col min="521" max="521" width="12.625" style="38" bestFit="1" customWidth="1"/>
    <col min="522" max="768" width="9.125" style="38"/>
    <col min="769" max="769" width="9.375" style="38" customWidth="1"/>
    <col min="770" max="770" width="12.125" style="38" bestFit="1" customWidth="1"/>
    <col min="771" max="771" width="80.375" style="38" bestFit="1" customWidth="1"/>
    <col min="772" max="772" width="10.125" style="38" bestFit="1" customWidth="1"/>
    <col min="773" max="773" width="8.25" style="38" bestFit="1" customWidth="1"/>
    <col min="774" max="776" width="10.375" style="38" customWidth="1"/>
    <col min="777" max="777" width="12.625" style="38" bestFit="1" customWidth="1"/>
    <col min="778" max="1024" width="9.125" style="38"/>
    <col min="1025" max="1025" width="9.375" style="38" customWidth="1"/>
    <col min="1026" max="1026" width="12.125" style="38" bestFit="1" customWidth="1"/>
    <col min="1027" max="1027" width="80.375" style="38" bestFit="1" customWidth="1"/>
    <col min="1028" max="1028" width="10.125" style="38" bestFit="1" customWidth="1"/>
    <col min="1029" max="1029" width="8.25" style="38" bestFit="1" customWidth="1"/>
    <col min="1030" max="1032" width="10.375" style="38" customWidth="1"/>
    <col min="1033" max="1033" width="12.625" style="38" bestFit="1" customWidth="1"/>
    <col min="1034" max="1280" width="9.125" style="38"/>
    <col min="1281" max="1281" width="9.375" style="38" customWidth="1"/>
    <col min="1282" max="1282" width="12.125" style="38" bestFit="1" customWidth="1"/>
    <col min="1283" max="1283" width="80.375" style="38" bestFit="1" customWidth="1"/>
    <col min="1284" max="1284" width="10.125" style="38" bestFit="1" customWidth="1"/>
    <col min="1285" max="1285" width="8.25" style="38" bestFit="1" customWidth="1"/>
    <col min="1286" max="1288" width="10.375" style="38" customWidth="1"/>
    <col min="1289" max="1289" width="12.625" style="38" bestFit="1" customWidth="1"/>
    <col min="1290" max="1536" width="9.125" style="38"/>
    <col min="1537" max="1537" width="9.375" style="38" customWidth="1"/>
    <col min="1538" max="1538" width="12.125" style="38" bestFit="1" customWidth="1"/>
    <col min="1539" max="1539" width="80.375" style="38" bestFit="1" customWidth="1"/>
    <col min="1540" max="1540" width="10.125" style="38" bestFit="1" customWidth="1"/>
    <col min="1541" max="1541" width="8.25" style="38" bestFit="1" customWidth="1"/>
    <col min="1542" max="1544" width="10.375" style="38" customWidth="1"/>
    <col min="1545" max="1545" width="12.625" style="38" bestFit="1" customWidth="1"/>
    <col min="1546" max="1792" width="9.125" style="38"/>
    <col min="1793" max="1793" width="9.375" style="38" customWidth="1"/>
    <col min="1794" max="1794" width="12.125" style="38" bestFit="1" customWidth="1"/>
    <col min="1795" max="1795" width="80.375" style="38" bestFit="1" customWidth="1"/>
    <col min="1796" max="1796" width="10.125" style="38" bestFit="1" customWidth="1"/>
    <col min="1797" max="1797" width="8.25" style="38" bestFit="1" customWidth="1"/>
    <col min="1798" max="1800" width="10.375" style="38" customWidth="1"/>
    <col min="1801" max="1801" width="12.625" style="38" bestFit="1" customWidth="1"/>
    <col min="1802" max="2048" width="9.125" style="38"/>
    <col min="2049" max="2049" width="9.375" style="38" customWidth="1"/>
    <col min="2050" max="2050" width="12.125" style="38" bestFit="1" customWidth="1"/>
    <col min="2051" max="2051" width="80.375" style="38" bestFit="1" customWidth="1"/>
    <col min="2052" max="2052" width="10.125" style="38" bestFit="1" customWidth="1"/>
    <col min="2053" max="2053" width="8.25" style="38" bestFit="1" customWidth="1"/>
    <col min="2054" max="2056" width="10.375" style="38" customWidth="1"/>
    <col min="2057" max="2057" width="12.625" style="38" bestFit="1" customWidth="1"/>
    <col min="2058" max="2304" width="9.125" style="38"/>
    <col min="2305" max="2305" width="9.375" style="38" customWidth="1"/>
    <col min="2306" max="2306" width="12.125" style="38" bestFit="1" customWidth="1"/>
    <col min="2307" max="2307" width="80.375" style="38" bestFit="1" customWidth="1"/>
    <col min="2308" max="2308" width="10.125" style="38" bestFit="1" customWidth="1"/>
    <col min="2309" max="2309" width="8.25" style="38" bestFit="1" customWidth="1"/>
    <col min="2310" max="2312" width="10.375" style="38" customWidth="1"/>
    <col min="2313" max="2313" width="12.625" style="38" bestFit="1" customWidth="1"/>
    <col min="2314" max="2560" width="9.125" style="38"/>
    <col min="2561" max="2561" width="9.375" style="38" customWidth="1"/>
    <col min="2562" max="2562" width="12.125" style="38" bestFit="1" customWidth="1"/>
    <col min="2563" max="2563" width="80.375" style="38" bestFit="1" customWidth="1"/>
    <col min="2564" max="2564" width="10.125" style="38" bestFit="1" customWidth="1"/>
    <col min="2565" max="2565" width="8.25" style="38" bestFit="1" customWidth="1"/>
    <col min="2566" max="2568" width="10.375" style="38" customWidth="1"/>
    <col min="2569" max="2569" width="12.625" style="38" bestFit="1" customWidth="1"/>
    <col min="2570" max="2816" width="9.125" style="38"/>
    <col min="2817" max="2817" width="9.375" style="38" customWidth="1"/>
    <col min="2818" max="2818" width="12.125" style="38" bestFit="1" customWidth="1"/>
    <col min="2819" max="2819" width="80.375" style="38" bestFit="1" customWidth="1"/>
    <col min="2820" max="2820" width="10.125" style="38" bestFit="1" customWidth="1"/>
    <col min="2821" max="2821" width="8.25" style="38" bestFit="1" customWidth="1"/>
    <col min="2822" max="2824" width="10.375" style="38" customWidth="1"/>
    <col min="2825" max="2825" width="12.625" style="38" bestFit="1" customWidth="1"/>
    <col min="2826" max="3072" width="9.125" style="38"/>
    <col min="3073" max="3073" width="9.375" style="38" customWidth="1"/>
    <col min="3074" max="3074" width="12.125" style="38" bestFit="1" customWidth="1"/>
    <col min="3075" max="3075" width="80.375" style="38" bestFit="1" customWidth="1"/>
    <col min="3076" max="3076" width="10.125" style="38" bestFit="1" customWidth="1"/>
    <col min="3077" max="3077" width="8.25" style="38" bestFit="1" customWidth="1"/>
    <col min="3078" max="3080" width="10.375" style="38" customWidth="1"/>
    <col min="3081" max="3081" width="12.625" style="38" bestFit="1" customWidth="1"/>
    <col min="3082" max="3328" width="9.125" style="38"/>
    <col min="3329" max="3329" width="9.375" style="38" customWidth="1"/>
    <col min="3330" max="3330" width="12.125" style="38" bestFit="1" customWidth="1"/>
    <col min="3331" max="3331" width="80.375" style="38" bestFit="1" customWidth="1"/>
    <col min="3332" max="3332" width="10.125" style="38" bestFit="1" customWidth="1"/>
    <col min="3333" max="3333" width="8.25" style="38" bestFit="1" customWidth="1"/>
    <col min="3334" max="3336" width="10.375" style="38" customWidth="1"/>
    <col min="3337" max="3337" width="12.625" style="38" bestFit="1" customWidth="1"/>
    <col min="3338" max="3584" width="9.125" style="38"/>
    <col min="3585" max="3585" width="9.375" style="38" customWidth="1"/>
    <col min="3586" max="3586" width="12.125" style="38" bestFit="1" customWidth="1"/>
    <col min="3587" max="3587" width="80.375" style="38" bestFit="1" customWidth="1"/>
    <col min="3588" max="3588" width="10.125" style="38" bestFit="1" customWidth="1"/>
    <col min="3589" max="3589" width="8.25" style="38" bestFit="1" customWidth="1"/>
    <col min="3590" max="3592" width="10.375" style="38" customWidth="1"/>
    <col min="3593" max="3593" width="12.625" style="38" bestFit="1" customWidth="1"/>
    <col min="3594" max="3840" width="9.125" style="38"/>
    <col min="3841" max="3841" width="9.375" style="38" customWidth="1"/>
    <col min="3842" max="3842" width="12.125" style="38" bestFit="1" customWidth="1"/>
    <col min="3843" max="3843" width="80.375" style="38" bestFit="1" customWidth="1"/>
    <col min="3844" max="3844" width="10.125" style="38" bestFit="1" customWidth="1"/>
    <col min="3845" max="3845" width="8.25" style="38" bestFit="1" customWidth="1"/>
    <col min="3846" max="3848" width="10.375" style="38" customWidth="1"/>
    <col min="3849" max="3849" width="12.625" style="38" bestFit="1" customWidth="1"/>
    <col min="3850" max="4096" width="9.125" style="38"/>
    <col min="4097" max="4097" width="9.375" style="38" customWidth="1"/>
    <col min="4098" max="4098" width="12.125" style="38" bestFit="1" customWidth="1"/>
    <col min="4099" max="4099" width="80.375" style="38" bestFit="1" customWidth="1"/>
    <col min="4100" max="4100" width="10.125" style="38" bestFit="1" customWidth="1"/>
    <col min="4101" max="4101" width="8.25" style="38" bestFit="1" customWidth="1"/>
    <col min="4102" max="4104" width="10.375" style="38" customWidth="1"/>
    <col min="4105" max="4105" width="12.625" style="38" bestFit="1" customWidth="1"/>
    <col min="4106" max="4352" width="9.125" style="38"/>
    <col min="4353" max="4353" width="9.375" style="38" customWidth="1"/>
    <col min="4354" max="4354" width="12.125" style="38" bestFit="1" customWidth="1"/>
    <col min="4355" max="4355" width="80.375" style="38" bestFit="1" customWidth="1"/>
    <col min="4356" max="4356" width="10.125" style="38" bestFit="1" customWidth="1"/>
    <col min="4357" max="4357" width="8.25" style="38" bestFit="1" customWidth="1"/>
    <col min="4358" max="4360" width="10.375" style="38" customWidth="1"/>
    <col min="4361" max="4361" width="12.625" style="38" bestFit="1" customWidth="1"/>
    <col min="4362" max="4608" width="9.125" style="38"/>
    <col min="4609" max="4609" width="9.375" style="38" customWidth="1"/>
    <col min="4610" max="4610" width="12.125" style="38" bestFit="1" customWidth="1"/>
    <col min="4611" max="4611" width="80.375" style="38" bestFit="1" customWidth="1"/>
    <col min="4612" max="4612" width="10.125" style="38" bestFit="1" customWidth="1"/>
    <col min="4613" max="4613" width="8.25" style="38" bestFit="1" customWidth="1"/>
    <col min="4614" max="4616" width="10.375" style="38" customWidth="1"/>
    <col min="4617" max="4617" width="12.625" style="38" bestFit="1" customWidth="1"/>
    <col min="4618" max="4864" width="9.125" style="38"/>
    <col min="4865" max="4865" width="9.375" style="38" customWidth="1"/>
    <col min="4866" max="4866" width="12.125" style="38" bestFit="1" customWidth="1"/>
    <col min="4867" max="4867" width="80.375" style="38" bestFit="1" customWidth="1"/>
    <col min="4868" max="4868" width="10.125" style="38" bestFit="1" customWidth="1"/>
    <col min="4869" max="4869" width="8.25" style="38" bestFit="1" customWidth="1"/>
    <col min="4870" max="4872" width="10.375" style="38" customWidth="1"/>
    <col min="4873" max="4873" width="12.625" style="38" bestFit="1" customWidth="1"/>
    <col min="4874" max="5120" width="9.125" style="38"/>
    <col min="5121" max="5121" width="9.375" style="38" customWidth="1"/>
    <col min="5122" max="5122" width="12.125" style="38" bestFit="1" customWidth="1"/>
    <col min="5123" max="5123" width="80.375" style="38" bestFit="1" customWidth="1"/>
    <col min="5124" max="5124" width="10.125" style="38" bestFit="1" customWidth="1"/>
    <col min="5125" max="5125" width="8.25" style="38" bestFit="1" customWidth="1"/>
    <col min="5126" max="5128" width="10.375" style="38" customWidth="1"/>
    <col min="5129" max="5129" width="12.625" style="38" bestFit="1" customWidth="1"/>
    <col min="5130" max="5376" width="9.125" style="38"/>
    <col min="5377" max="5377" width="9.375" style="38" customWidth="1"/>
    <col min="5378" max="5378" width="12.125" style="38" bestFit="1" customWidth="1"/>
    <col min="5379" max="5379" width="80.375" style="38" bestFit="1" customWidth="1"/>
    <col min="5380" max="5380" width="10.125" style="38" bestFit="1" customWidth="1"/>
    <col min="5381" max="5381" width="8.25" style="38" bestFit="1" customWidth="1"/>
    <col min="5382" max="5384" width="10.375" style="38" customWidth="1"/>
    <col min="5385" max="5385" width="12.625" style="38" bestFit="1" customWidth="1"/>
    <col min="5386" max="5632" width="9.125" style="38"/>
    <col min="5633" max="5633" width="9.375" style="38" customWidth="1"/>
    <col min="5634" max="5634" width="12.125" style="38" bestFit="1" customWidth="1"/>
    <col min="5635" max="5635" width="80.375" style="38" bestFit="1" customWidth="1"/>
    <col min="5636" max="5636" width="10.125" style="38" bestFit="1" customWidth="1"/>
    <col min="5637" max="5637" width="8.25" style="38" bestFit="1" customWidth="1"/>
    <col min="5638" max="5640" width="10.375" style="38" customWidth="1"/>
    <col min="5641" max="5641" width="12.625" style="38" bestFit="1" customWidth="1"/>
    <col min="5642" max="5888" width="9.125" style="38"/>
    <col min="5889" max="5889" width="9.375" style="38" customWidth="1"/>
    <col min="5890" max="5890" width="12.125" style="38" bestFit="1" customWidth="1"/>
    <col min="5891" max="5891" width="80.375" style="38" bestFit="1" customWidth="1"/>
    <col min="5892" max="5892" width="10.125" style="38" bestFit="1" customWidth="1"/>
    <col min="5893" max="5893" width="8.25" style="38" bestFit="1" customWidth="1"/>
    <col min="5894" max="5896" width="10.375" style="38" customWidth="1"/>
    <col min="5897" max="5897" width="12.625" style="38" bestFit="1" customWidth="1"/>
    <col min="5898" max="6144" width="9.125" style="38"/>
    <col min="6145" max="6145" width="9.375" style="38" customWidth="1"/>
    <col min="6146" max="6146" width="12.125" style="38" bestFit="1" customWidth="1"/>
    <col min="6147" max="6147" width="80.375" style="38" bestFit="1" customWidth="1"/>
    <col min="6148" max="6148" width="10.125" style="38" bestFit="1" customWidth="1"/>
    <col min="6149" max="6149" width="8.25" style="38" bestFit="1" customWidth="1"/>
    <col min="6150" max="6152" width="10.375" style="38" customWidth="1"/>
    <col min="6153" max="6153" width="12.625" style="38" bestFit="1" customWidth="1"/>
    <col min="6154" max="6400" width="9.125" style="38"/>
    <col min="6401" max="6401" width="9.375" style="38" customWidth="1"/>
    <col min="6402" max="6402" width="12.125" style="38" bestFit="1" customWidth="1"/>
    <col min="6403" max="6403" width="80.375" style="38" bestFit="1" customWidth="1"/>
    <col min="6404" max="6404" width="10.125" style="38" bestFit="1" customWidth="1"/>
    <col min="6405" max="6405" width="8.25" style="38" bestFit="1" customWidth="1"/>
    <col min="6406" max="6408" width="10.375" style="38" customWidth="1"/>
    <col min="6409" max="6409" width="12.625" style="38" bestFit="1" customWidth="1"/>
    <col min="6410" max="6656" width="9.125" style="38"/>
    <col min="6657" max="6657" width="9.375" style="38" customWidth="1"/>
    <col min="6658" max="6658" width="12.125" style="38" bestFit="1" customWidth="1"/>
    <col min="6659" max="6659" width="80.375" style="38" bestFit="1" customWidth="1"/>
    <col min="6660" max="6660" width="10.125" style="38" bestFit="1" customWidth="1"/>
    <col min="6661" max="6661" width="8.25" style="38" bestFit="1" customWidth="1"/>
    <col min="6662" max="6664" width="10.375" style="38" customWidth="1"/>
    <col min="6665" max="6665" width="12.625" style="38" bestFit="1" customWidth="1"/>
    <col min="6666" max="6912" width="9.125" style="38"/>
    <col min="6913" max="6913" width="9.375" style="38" customWidth="1"/>
    <col min="6914" max="6914" width="12.125" style="38" bestFit="1" customWidth="1"/>
    <col min="6915" max="6915" width="80.375" style="38" bestFit="1" customWidth="1"/>
    <col min="6916" max="6916" width="10.125" style="38" bestFit="1" customWidth="1"/>
    <col min="6917" max="6917" width="8.25" style="38" bestFit="1" customWidth="1"/>
    <col min="6918" max="6920" width="10.375" style="38" customWidth="1"/>
    <col min="6921" max="6921" width="12.625" style="38" bestFit="1" customWidth="1"/>
    <col min="6922" max="7168" width="9.125" style="38"/>
    <col min="7169" max="7169" width="9.375" style="38" customWidth="1"/>
    <col min="7170" max="7170" width="12.125" style="38" bestFit="1" customWidth="1"/>
    <col min="7171" max="7171" width="80.375" style="38" bestFit="1" customWidth="1"/>
    <col min="7172" max="7172" width="10.125" style="38" bestFit="1" customWidth="1"/>
    <col min="7173" max="7173" width="8.25" style="38" bestFit="1" customWidth="1"/>
    <col min="7174" max="7176" width="10.375" style="38" customWidth="1"/>
    <col min="7177" max="7177" width="12.625" style="38" bestFit="1" customWidth="1"/>
    <col min="7178" max="7424" width="9.125" style="38"/>
    <col min="7425" max="7425" width="9.375" style="38" customWidth="1"/>
    <col min="7426" max="7426" width="12.125" style="38" bestFit="1" customWidth="1"/>
    <col min="7427" max="7427" width="80.375" style="38" bestFit="1" customWidth="1"/>
    <col min="7428" max="7428" width="10.125" style="38" bestFit="1" customWidth="1"/>
    <col min="7429" max="7429" width="8.25" style="38" bestFit="1" customWidth="1"/>
    <col min="7430" max="7432" width="10.375" style="38" customWidth="1"/>
    <col min="7433" max="7433" width="12.625" style="38" bestFit="1" customWidth="1"/>
    <col min="7434" max="7680" width="9.125" style="38"/>
    <col min="7681" max="7681" width="9.375" style="38" customWidth="1"/>
    <col min="7682" max="7682" width="12.125" style="38" bestFit="1" customWidth="1"/>
    <col min="7683" max="7683" width="80.375" style="38" bestFit="1" customWidth="1"/>
    <col min="7684" max="7684" width="10.125" style="38" bestFit="1" customWidth="1"/>
    <col min="7685" max="7685" width="8.25" style="38" bestFit="1" customWidth="1"/>
    <col min="7686" max="7688" width="10.375" style="38" customWidth="1"/>
    <col min="7689" max="7689" width="12.625" style="38" bestFit="1" customWidth="1"/>
    <col min="7690" max="7936" width="9.125" style="38"/>
    <col min="7937" max="7937" width="9.375" style="38" customWidth="1"/>
    <col min="7938" max="7938" width="12.125" style="38" bestFit="1" customWidth="1"/>
    <col min="7939" max="7939" width="80.375" style="38" bestFit="1" customWidth="1"/>
    <col min="7940" max="7940" width="10.125" style="38" bestFit="1" customWidth="1"/>
    <col min="7941" max="7941" width="8.25" style="38" bestFit="1" customWidth="1"/>
    <col min="7942" max="7944" width="10.375" style="38" customWidth="1"/>
    <col min="7945" max="7945" width="12.625" style="38" bestFit="1" customWidth="1"/>
    <col min="7946" max="8192" width="9.125" style="38"/>
    <col min="8193" max="8193" width="9.375" style="38" customWidth="1"/>
    <col min="8194" max="8194" width="12.125" style="38" bestFit="1" customWidth="1"/>
    <col min="8195" max="8195" width="80.375" style="38" bestFit="1" customWidth="1"/>
    <col min="8196" max="8196" width="10.125" style="38" bestFit="1" customWidth="1"/>
    <col min="8197" max="8197" width="8.25" style="38" bestFit="1" customWidth="1"/>
    <col min="8198" max="8200" width="10.375" style="38" customWidth="1"/>
    <col min="8201" max="8201" width="12.625" style="38" bestFit="1" customWidth="1"/>
    <col min="8202" max="8448" width="9.125" style="38"/>
    <col min="8449" max="8449" width="9.375" style="38" customWidth="1"/>
    <col min="8450" max="8450" width="12.125" style="38" bestFit="1" customWidth="1"/>
    <col min="8451" max="8451" width="80.375" style="38" bestFit="1" customWidth="1"/>
    <col min="8452" max="8452" width="10.125" style="38" bestFit="1" customWidth="1"/>
    <col min="8453" max="8453" width="8.25" style="38" bestFit="1" customWidth="1"/>
    <col min="8454" max="8456" width="10.375" style="38" customWidth="1"/>
    <col min="8457" max="8457" width="12.625" style="38" bestFit="1" customWidth="1"/>
    <col min="8458" max="8704" width="9.125" style="38"/>
    <col min="8705" max="8705" width="9.375" style="38" customWidth="1"/>
    <col min="8706" max="8706" width="12.125" style="38" bestFit="1" customWidth="1"/>
    <col min="8707" max="8707" width="80.375" style="38" bestFit="1" customWidth="1"/>
    <col min="8708" max="8708" width="10.125" style="38" bestFit="1" customWidth="1"/>
    <col min="8709" max="8709" width="8.25" style="38" bestFit="1" customWidth="1"/>
    <col min="8710" max="8712" width="10.375" style="38" customWidth="1"/>
    <col min="8713" max="8713" width="12.625" style="38" bestFit="1" customWidth="1"/>
    <col min="8714" max="8960" width="9.125" style="38"/>
    <col min="8961" max="8961" width="9.375" style="38" customWidth="1"/>
    <col min="8962" max="8962" width="12.125" style="38" bestFit="1" customWidth="1"/>
    <col min="8963" max="8963" width="80.375" style="38" bestFit="1" customWidth="1"/>
    <col min="8964" max="8964" width="10.125" style="38" bestFit="1" customWidth="1"/>
    <col min="8965" max="8965" width="8.25" style="38" bestFit="1" customWidth="1"/>
    <col min="8966" max="8968" width="10.375" style="38" customWidth="1"/>
    <col min="8969" max="8969" width="12.625" style="38" bestFit="1" customWidth="1"/>
    <col min="8970" max="9216" width="9.125" style="38"/>
    <col min="9217" max="9217" width="9.375" style="38" customWidth="1"/>
    <col min="9218" max="9218" width="12.125" style="38" bestFit="1" customWidth="1"/>
    <col min="9219" max="9219" width="80.375" style="38" bestFit="1" customWidth="1"/>
    <col min="9220" max="9220" width="10.125" style="38" bestFit="1" customWidth="1"/>
    <col min="9221" max="9221" width="8.25" style="38" bestFit="1" customWidth="1"/>
    <col min="9222" max="9224" width="10.375" style="38" customWidth="1"/>
    <col min="9225" max="9225" width="12.625" style="38" bestFit="1" customWidth="1"/>
    <col min="9226" max="9472" width="9.125" style="38"/>
    <col min="9473" max="9473" width="9.375" style="38" customWidth="1"/>
    <col min="9474" max="9474" width="12.125" style="38" bestFit="1" customWidth="1"/>
    <col min="9475" max="9475" width="80.375" style="38" bestFit="1" customWidth="1"/>
    <col min="9476" max="9476" width="10.125" style="38" bestFit="1" customWidth="1"/>
    <col min="9477" max="9477" width="8.25" style="38" bestFit="1" customWidth="1"/>
    <col min="9478" max="9480" width="10.375" style="38" customWidth="1"/>
    <col min="9481" max="9481" width="12.625" style="38" bestFit="1" customWidth="1"/>
    <col min="9482" max="9728" width="9.125" style="38"/>
    <col min="9729" max="9729" width="9.375" style="38" customWidth="1"/>
    <col min="9730" max="9730" width="12.125" style="38" bestFit="1" customWidth="1"/>
    <col min="9731" max="9731" width="80.375" style="38" bestFit="1" customWidth="1"/>
    <col min="9732" max="9732" width="10.125" style="38" bestFit="1" customWidth="1"/>
    <col min="9733" max="9733" width="8.25" style="38" bestFit="1" customWidth="1"/>
    <col min="9734" max="9736" width="10.375" style="38" customWidth="1"/>
    <col min="9737" max="9737" width="12.625" style="38" bestFit="1" customWidth="1"/>
    <col min="9738" max="9984" width="9.125" style="38"/>
    <col min="9985" max="9985" width="9.375" style="38" customWidth="1"/>
    <col min="9986" max="9986" width="12.125" style="38" bestFit="1" customWidth="1"/>
    <col min="9987" max="9987" width="80.375" style="38" bestFit="1" customWidth="1"/>
    <col min="9988" max="9988" width="10.125" style="38" bestFit="1" customWidth="1"/>
    <col min="9989" max="9989" width="8.25" style="38" bestFit="1" customWidth="1"/>
    <col min="9990" max="9992" width="10.375" style="38" customWidth="1"/>
    <col min="9993" max="9993" width="12.625" style="38" bestFit="1" customWidth="1"/>
    <col min="9994" max="10240" width="9.125" style="38"/>
    <col min="10241" max="10241" width="9.375" style="38" customWidth="1"/>
    <col min="10242" max="10242" width="12.125" style="38" bestFit="1" customWidth="1"/>
    <col min="10243" max="10243" width="80.375" style="38" bestFit="1" customWidth="1"/>
    <col min="10244" max="10244" width="10.125" style="38" bestFit="1" customWidth="1"/>
    <col min="10245" max="10245" width="8.25" style="38" bestFit="1" customWidth="1"/>
    <col min="10246" max="10248" width="10.375" style="38" customWidth="1"/>
    <col min="10249" max="10249" width="12.625" style="38" bestFit="1" customWidth="1"/>
    <col min="10250" max="10496" width="9.125" style="38"/>
    <col min="10497" max="10497" width="9.375" style="38" customWidth="1"/>
    <col min="10498" max="10498" width="12.125" style="38" bestFit="1" customWidth="1"/>
    <col min="10499" max="10499" width="80.375" style="38" bestFit="1" customWidth="1"/>
    <col min="10500" max="10500" width="10.125" style="38" bestFit="1" customWidth="1"/>
    <col min="10501" max="10501" width="8.25" style="38" bestFit="1" customWidth="1"/>
    <col min="10502" max="10504" width="10.375" style="38" customWidth="1"/>
    <col min="10505" max="10505" width="12.625" style="38" bestFit="1" customWidth="1"/>
    <col min="10506" max="10752" width="9.125" style="38"/>
    <col min="10753" max="10753" width="9.375" style="38" customWidth="1"/>
    <col min="10754" max="10754" width="12.125" style="38" bestFit="1" customWidth="1"/>
    <col min="10755" max="10755" width="80.375" style="38" bestFit="1" customWidth="1"/>
    <col min="10756" max="10756" width="10.125" style="38" bestFit="1" customWidth="1"/>
    <col min="10757" max="10757" width="8.25" style="38" bestFit="1" customWidth="1"/>
    <col min="10758" max="10760" width="10.375" style="38" customWidth="1"/>
    <col min="10761" max="10761" width="12.625" style="38" bestFit="1" customWidth="1"/>
    <col min="10762" max="11008" width="9.125" style="38"/>
    <col min="11009" max="11009" width="9.375" style="38" customWidth="1"/>
    <col min="11010" max="11010" width="12.125" style="38" bestFit="1" customWidth="1"/>
    <col min="11011" max="11011" width="80.375" style="38" bestFit="1" customWidth="1"/>
    <col min="11012" max="11012" width="10.125" style="38" bestFit="1" customWidth="1"/>
    <col min="11013" max="11013" width="8.25" style="38" bestFit="1" customWidth="1"/>
    <col min="11014" max="11016" width="10.375" style="38" customWidth="1"/>
    <col min="11017" max="11017" width="12.625" style="38" bestFit="1" customWidth="1"/>
    <col min="11018" max="11264" width="9.125" style="38"/>
    <col min="11265" max="11265" width="9.375" style="38" customWidth="1"/>
    <col min="11266" max="11266" width="12.125" style="38" bestFit="1" customWidth="1"/>
    <col min="11267" max="11267" width="80.375" style="38" bestFit="1" customWidth="1"/>
    <col min="11268" max="11268" width="10.125" style="38" bestFit="1" customWidth="1"/>
    <col min="11269" max="11269" width="8.25" style="38" bestFit="1" customWidth="1"/>
    <col min="11270" max="11272" width="10.375" style="38" customWidth="1"/>
    <col min="11273" max="11273" width="12.625" style="38" bestFit="1" customWidth="1"/>
    <col min="11274" max="11520" width="9.125" style="38"/>
    <col min="11521" max="11521" width="9.375" style="38" customWidth="1"/>
    <col min="11522" max="11522" width="12.125" style="38" bestFit="1" customWidth="1"/>
    <col min="11523" max="11523" width="80.375" style="38" bestFit="1" customWidth="1"/>
    <col min="11524" max="11524" width="10.125" style="38" bestFit="1" customWidth="1"/>
    <col min="11525" max="11525" width="8.25" style="38" bestFit="1" customWidth="1"/>
    <col min="11526" max="11528" width="10.375" style="38" customWidth="1"/>
    <col min="11529" max="11529" width="12.625" style="38" bestFit="1" customWidth="1"/>
    <col min="11530" max="11776" width="9.125" style="38"/>
    <col min="11777" max="11777" width="9.375" style="38" customWidth="1"/>
    <col min="11778" max="11778" width="12.125" style="38" bestFit="1" customWidth="1"/>
    <col min="11779" max="11779" width="80.375" style="38" bestFit="1" customWidth="1"/>
    <col min="11780" max="11780" width="10.125" style="38" bestFit="1" customWidth="1"/>
    <col min="11781" max="11781" width="8.25" style="38" bestFit="1" customWidth="1"/>
    <col min="11782" max="11784" width="10.375" style="38" customWidth="1"/>
    <col min="11785" max="11785" width="12.625" style="38" bestFit="1" customWidth="1"/>
    <col min="11786" max="12032" width="9.125" style="38"/>
    <col min="12033" max="12033" width="9.375" style="38" customWidth="1"/>
    <col min="12034" max="12034" width="12.125" style="38" bestFit="1" customWidth="1"/>
    <col min="12035" max="12035" width="80.375" style="38" bestFit="1" customWidth="1"/>
    <col min="12036" max="12036" width="10.125" style="38" bestFit="1" customWidth="1"/>
    <col min="12037" max="12037" width="8.25" style="38" bestFit="1" customWidth="1"/>
    <col min="12038" max="12040" width="10.375" style="38" customWidth="1"/>
    <col min="12041" max="12041" width="12.625" style="38" bestFit="1" customWidth="1"/>
    <col min="12042" max="12288" width="9.125" style="38"/>
    <col min="12289" max="12289" width="9.375" style="38" customWidth="1"/>
    <col min="12290" max="12290" width="12.125" style="38" bestFit="1" customWidth="1"/>
    <col min="12291" max="12291" width="80.375" style="38" bestFit="1" customWidth="1"/>
    <col min="12292" max="12292" width="10.125" style="38" bestFit="1" customWidth="1"/>
    <col min="12293" max="12293" width="8.25" style="38" bestFit="1" customWidth="1"/>
    <col min="12294" max="12296" width="10.375" style="38" customWidth="1"/>
    <col min="12297" max="12297" width="12.625" style="38" bestFit="1" customWidth="1"/>
    <col min="12298" max="12544" width="9.125" style="38"/>
    <col min="12545" max="12545" width="9.375" style="38" customWidth="1"/>
    <col min="12546" max="12546" width="12.125" style="38" bestFit="1" customWidth="1"/>
    <col min="12547" max="12547" width="80.375" style="38" bestFit="1" customWidth="1"/>
    <col min="12548" max="12548" width="10.125" style="38" bestFit="1" customWidth="1"/>
    <col min="12549" max="12549" width="8.25" style="38" bestFit="1" customWidth="1"/>
    <col min="12550" max="12552" width="10.375" style="38" customWidth="1"/>
    <col min="12553" max="12553" width="12.625" style="38" bestFit="1" customWidth="1"/>
    <col min="12554" max="12800" width="9.125" style="38"/>
    <col min="12801" max="12801" width="9.375" style="38" customWidth="1"/>
    <col min="12802" max="12802" width="12.125" style="38" bestFit="1" customWidth="1"/>
    <col min="12803" max="12803" width="80.375" style="38" bestFit="1" customWidth="1"/>
    <col min="12804" max="12804" width="10.125" style="38" bestFit="1" customWidth="1"/>
    <col min="12805" max="12805" width="8.25" style="38" bestFit="1" customWidth="1"/>
    <col min="12806" max="12808" width="10.375" style="38" customWidth="1"/>
    <col min="12809" max="12809" width="12.625" style="38" bestFit="1" customWidth="1"/>
    <col min="12810" max="13056" width="9.125" style="38"/>
    <col min="13057" max="13057" width="9.375" style="38" customWidth="1"/>
    <col min="13058" max="13058" width="12.125" style="38" bestFit="1" customWidth="1"/>
    <col min="13059" max="13059" width="80.375" style="38" bestFit="1" customWidth="1"/>
    <col min="13060" max="13060" width="10.125" style="38" bestFit="1" customWidth="1"/>
    <col min="13061" max="13061" width="8.25" style="38" bestFit="1" customWidth="1"/>
    <col min="13062" max="13064" width="10.375" style="38" customWidth="1"/>
    <col min="13065" max="13065" width="12.625" style="38" bestFit="1" customWidth="1"/>
    <col min="13066" max="13312" width="9.125" style="38"/>
    <col min="13313" max="13313" width="9.375" style="38" customWidth="1"/>
    <col min="13314" max="13314" width="12.125" style="38" bestFit="1" customWidth="1"/>
    <col min="13315" max="13315" width="80.375" style="38" bestFit="1" customWidth="1"/>
    <col min="13316" max="13316" width="10.125" style="38" bestFit="1" customWidth="1"/>
    <col min="13317" max="13317" width="8.25" style="38" bestFit="1" customWidth="1"/>
    <col min="13318" max="13320" width="10.375" style="38" customWidth="1"/>
    <col min="13321" max="13321" width="12.625" style="38" bestFit="1" customWidth="1"/>
    <col min="13322" max="13568" width="9.125" style="38"/>
    <col min="13569" max="13569" width="9.375" style="38" customWidth="1"/>
    <col min="13570" max="13570" width="12.125" style="38" bestFit="1" customWidth="1"/>
    <col min="13571" max="13571" width="80.375" style="38" bestFit="1" customWidth="1"/>
    <col min="13572" max="13572" width="10.125" style="38" bestFit="1" customWidth="1"/>
    <col min="13573" max="13573" width="8.25" style="38" bestFit="1" customWidth="1"/>
    <col min="13574" max="13576" width="10.375" style="38" customWidth="1"/>
    <col min="13577" max="13577" width="12.625" style="38" bestFit="1" customWidth="1"/>
    <col min="13578" max="13824" width="9.125" style="38"/>
    <col min="13825" max="13825" width="9.375" style="38" customWidth="1"/>
    <col min="13826" max="13826" width="12.125" style="38" bestFit="1" customWidth="1"/>
    <col min="13827" max="13827" width="80.375" style="38" bestFit="1" customWidth="1"/>
    <col min="13828" max="13828" width="10.125" style="38" bestFit="1" customWidth="1"/>
    <col min="13829" max="13829" width="8.25" style="38" bestFit="1" customWidth="1"/>
    <col min="13830" max="13832" width="10.375" style="38" customWidth="1"/>
    <col min="13833" max="13833" width="12.625" style="38" bestFit="1" customWidth="1"/>
    <col min="13834" max="14080" width="9.125" style="38"/>
    <col min="14081" max="14081" width="9.375" style="38" customWidth="1"/>
    <col min="14082" max="14082" width="12.125" style="38" bestFit="1" customWidth="1"/>
    <col min="14083" max="14083" width="80.375" style="38" bestFit="1" customWidth="1"/>
    <col min="14084" max="14084" width="10.125" style="38" bestFit="1" customWidth="1"/>
    <col min="14085" max="14085" width="8.25" style="38" bestFit="1" customWidth="1"/>
    <col min="14086" max="14088" width="10.375" style="38" customWidth="1"/>
    <col min="14089" max="14089" width="12.625" style="38" bestFit="1" customWidth="1"/>
    <col min="14090" max="14336" width="9.125" style="38"/>
    <col min="14337" max="14337" width="9.375" style="38" customWidth="1"/>
    <col min="14338" max="14338" width="12.125" style="38" bestFit="1" customWidth="1"/>
    <col min="14339" max="14339" width="80.375" style="38" bestFit="1" customWidth="1"/>
    <col min="14340" max="14340" width="10.125" style="38" bestFit="1" customWidth="1"/>
    <col min="14341" max="14341" width="8.25" style="38" bestFit="1" customWidth="1"/>
    <col min="14342" max="14344" width="10.375" style="38" customWidth="1"/>
    <col min="14345" max="14345" width="12.625" style="38" bestFit="1" customWidth="1"/>
    <col min="14346" max="14592" width="9.125" style="38"/>
    <col min="14593" max="14593" width="9.375" style="38" customWidth="1"/>
    <col min="14594" max="14594" width="12.125" style="38" bestFit="1" customWidth="1"/>
    <col min="14595" max="14595" width="80.375" style="38" bestFit="1" customWidth="1"/>
    <col min="14596" max="14596" width="10.125" style="38" bestFit="1" customWidth="1"/>
    <col min="14597" max="14597" width="8.25" style="38" bestFit="1" customWidth="1"/>
    <col min="14598" max="14600" width="10.375" style="38" customWidth="1"/>
    <col min="14601" max="14601" width="12.625" style="38" bestFit="1" customWidth="1"/>
    <col min="14602" max="14848" width="9.125" style="38"/>
    <col min="14849" max="14849" width="9.375" style="38" customWidth="1"/>
    <col min="14850" max="14850" width="12.125" style="38" bestFit="1" customWidth="1"/>
    <col min="14851" max="14851" width="80.375" style="38" bestFit="1" customWidth="1"/>
    <col min="14852" max="14852" width="10.125" style="38" bestFit="1" customWidth="1"/>
    <col min="14853" max="14853" width="8.25" style="38" bestFit="1" customWidth="1"/>
    <col min="14854" max="14856" width="10.375" style="38" customWidth="1"/>
    <col min="14857" max="14857" width="12.625" style="38" bestFit="1" customWidth="1"/>
    <col min="14858" max="15104" width="9.125" style="38"/>
    <col min="15105" max="15105" width="9.375" style="38" customWidth="1"/>
    <col min="15106" max="15106" width="12.125" style="38" bestFit="1" customWidth="1"/>
    <col min="15107" max="15107" width="80.375" style="38" bestFit="1" customWidth="1"/>
    <col min="15108" max="15108" width="10.125" style="38" bestFit="1" customWidth="1"/>
    <col min="15109" max="15109" width="8.25" style="38" bestFit="1" customWidth="1"/>
    <col min="15110" max="15112" width="10.375" style="38" customWidth="1"/>
    <col min="15113" max="15113" width="12.625" style="38" bestFit="1" customWidth="1"/>
    <col min="15114" max="15360" width="9.125" style="38"/>
    <col min="15361" max="15361" width="9.375" style="38" customWidth="1"/>
    <col min="15362" max="15362" width="12.125" style="38" bestFit="1" customWidth="1"/>
    <col min="15363" max="15363" width="80.375" style="38" bestFit="1" customWidth="1"/>
    <col min="15364" max="15364" width="10.125" style="38" bestFit="1" customWidth="1"/>
    <col min="15365" max="15365" width="8.25" style="38" bestFit="1" customWidth="1"/>
    <col min="15366" max="15368" width="10.375" style="38" customWidth="1"/>
    <col min="15369" max="15369" width="12.625" style="38" bestFit="1" customWidth="1"/>
    <col min="15370" max="15616" width="9.125" style="38"/>
    <col min="15617" max="15617" width="9.375" style="38" customWidth="1"/>
    <col min="15618" max="15618" width="12.125" style="38" bestFit="1" customWidth="1"/>
    <col min="15619" max="15619" width="80.375" style="38" bestFit="1" customWidth="1"/>
    <col min="15620" max="15620" width="10.125" style="38" bestFit="1" customWidth="1"/>
    <col min="15621" max="15621" width="8.25" style="38" bestFit="1" customWidth="1"/>
    <col min="15622" max="15624" width="10.375" style="38" customWidth="1"/>
    <col min="15625" max="15625" width="12.625" style="38" bestFit="1" customWidth="1"/>
    <col min="15626" max="15872" width="9.125" style="38"/>
    <col min="15873" max="15873" width="9.375" style="38" customWidth="1"/>
    <col min="15874" max="15874" width="12.125" style="38" bestFit="1" customWidth="1"/>
    <col min="15875" max="15875" width="80.375" style="38" bestFit="1" customWidth="1"/>
    <col min="15876" max="15876" width="10.125" style="38" bestFit="1" customWidth="1"/>
    <col min="15877" max="15877" width="8.25" style="38" bestFit="1" customWidth="1"/>
    <col min="15878" max="15880" width="10.375" style="38" customWidth="1"/>
    <col min="15881" max="15881" width="12.625" style="38" bestFit="1" customWidth="1"/>
    <col min="15882" max="16128" width="9.125" style="38"/>
    <col min="16129" max="16129" width="9.375" style="38" customWidth="1"/>
    <col min="16130" max="16130" width="12.125" style="38" bestFit="1" customWidth="1"/>
    <col min="16131" max="16131" width="80.375" style="38" bestFit="1" customWidth="1"/>
    <col min="16132" max="16132" width="10.125" style="38" bestFit="1" customWidth="1"/>
    <col min="16133" max="16133" width="8.25" style="38" bestFit="1" customWidth="1"/>
    <col min="16134" max="16136" width="10.375" style="38" customWidth="1"/>
    <col min="16137" max="16137" width="12.625" style="38" bestFit="1" customWidth="1"/>
    <col min="16138" max="16384" width="9.125" style="38"/>
  </cols>
  <sheetData>
    <row r="1" spans="1:10" ht="18">
      <c r="A1" s="37" t="s">
        <v>120</v>
      </c>
    </row>
    <row r="3" spans="1:10" s="40" customFormat="1">
      <c r="A3" s="39" t="s">
        <v>121</v>
      </c>
      <c r="B3" s="39" t="s">
        <v>122</v>
      </c>
      <c r="C3" s="39" t="s">
        <v>123</v>
      </c>
      <c r="D3" s="39" t="s">
        <v>124</v>
      </c>
      <c r="E3" s="39" t="s">
        <v>125</v>
      </c>
      <c r="F3" s="39" t="s">
        <v>126</v>
      </c>
      <c r="G3" s="39" t="s">
        <v>127</v>
      </c>
      <c r="H3" s="39" t="s">
        <v>128</v>
      </c>
      <c r="I3" s="39" t="s">
        <v>129</v>
      </c>
    </row>
    <row r="4" spans="1:10" s="40" customFormat="1">
      <c r="A4" s="41" t="s">
        <v>130</v>
      </c>
      <c r="B4" s="41" t="s">
        <v>131</v>
      </c>
      <c r="C4" s="41"/>
      <c r="D4" s="41"/>
      <c r="E4" s="41"/>
      <c r="F4" s="41" t="s">
        <v>128</v>
      </c>
      <c r="G4" s="41" t="s">
        <v>128</v>
      </c>
      <c r="H4" s="41" t="s">
        <v>125</v>
      </c>
      <c r="I4" s="41"/>
    </row>
    <row r="5" spans="1:10" customFormat="1">
      <c r="A5" s="42" t="s">
        <v>132</v>
      </c>
      <c r="B5" s="43" t="s">
        <v>132</v>
      </c>
      <c r="C5" s="44" t="s">
        <v>132</v>
      </c>
      <c r="D5" s="43"/>
      <c r="E5" s="42" t="s">
        <v>132</v>
      </c>
      <c r="F5" s="43"/>
      <c r="G5" s="43"/>
      <c r="H5" s="43"/>
      <c r="I5" s="43"/>
      <c r="J5" s="38"/>
    </row>
    <row r="6" spans="1:10">
      <c r="A6" s="52" t="s">
        <v>133</v>
      </c>
      <c r="B6" s="53" t="s">
        <v>134</v>
      </c>
      <c r="C6" s="53" t="s">
        <v>135</v>
      </c>
      <c r="D6" s="53"/>
      <c r="E6" s="52"/>
      <c r="F6" s="53"/>
      <c r="G6" s="53"/>
      <c r="H6" s="53"/>
      <c r="I6" s="53"/>
    </row>
    <row r="7" spans="1:10" customFormat="1">
      <c r="A7" s="58" t="s">
        <v>136</v>
      </c>
      <c r="B7" s="59" t="s">
        <v>142</v>
      </c>
      <c r="C7" s="60" t="s">
        <v>143</v>
      </c>
      <c r="D7" s="59"/>
      <c r="E7" s="58"/>
      <c r="F7" s="59"/>
      <c r="G7" s="59"/>
      <c r="H7" s="59"/>
      <c r="I7" s="59"/>
      <c r="J7" s="38"/>
    </row>
    <row r="8" spans="1:10" customFormat="1">
      <c r="A8" s="62" t="s">
        <v>137</v>
      </c>
      <c r="B8" s="63" t="s">
        <v>199</v>
      </c>
      <c r="C8" s="64" t="s">
        <v>429</v>
      </c>
      <c r="D8" s="63"/>
      <c r="E8" s="62"/>
      <c r="F8" s="63"/>
      <c r="G8" s="63"/>
      <c r="H8" s="63"/>
      <c r="I8" s="63"/>
      <c r="J8" s="38"/>
    </row>
    <row r="9" spans="1:10" customFormat="1">
      <c r="A9" s="45" t="s">
        <v>138</v>
      </c>
      <c r="B9" s="46" t="s">
        <v>430</v>
      </c>
      <c r="C9" s="65" t="s">
        <v>429</v>
      </c>
      <c r="D9" s="46"/>
      <c r="E9" s="45"/>
      <c r="F9" s="46"/>
      <c r="G9" s="46"/>
      <c r="H9" s="46"/>
      <c r="I9" s="46"/>
      <c r="J9" s="38"/>
    </row>
    <row r="10" spans="1:10">
      <c r="A10" s="57" t="s">
        <v>132</v>
      </c>
      <c r="B10" s="47" t="s">
        <v>132</v>
      </c>
      <c r="C10" s="47" t="s">
        <v>132</v>
      </c>
      <c r="D10" s="47"/>
      <c r="E10" s="57"/>
      <c r="F10" s="47"/>
      <c r="G10" s="47"/>
      <c r="H10" s="47"/>
      <c r="I10" s="47"/>
    </row>
    <row r="11" spans="1:10">
      <c r="A11" s="62" t="s">
        <v>140</v>
      </c>
      <c r="B11" s="63" t="s">
        <v>201</v>
      </c>
      <c r="C11" s="63" t="s">
        <v>202</v>
      </c>
      <c r="D11" s="63"/>
      <c r="E11" s="62"/>
      <c r="F11" s="63"/>
      <c r="G11" s="63"/>
      <c r="H11" s="63"/>
      <c r="I11" s="63"/>
    </row>
    <row r="12" spans="1:10">
      <c r="A12" s="57" t="s">
        <v>141</v>
      </c>
      <c r="B12" s="47" t="s">
        <v>431</v>
      </c>
      <c r="C12" s="47" t="s">
        <v>432</v>
      </c>
      <c r="D12" s="47"/>
      <c r="E12" s="57"/>
      <c r="F12" s="47"/>
      <c r="G12" s="47"/>
      <c r="H12" s="47"/>
      <c r="I12" s="47"/>
    </row>
    <row r="13" spans="1:10">
      <c r="A13" s="57" t="s">
        <v>132</v>
      </c>
      <c r="B13" s="47" t="s">
        <v>132</v>
      </c>
      <c r="C13" s="47" t="s">
        <v>132</v>
      </c>
      <c r="D13" s="47"/>
      <c r="E13" s="57"/>
      <c r="F13" s="47"/>
      <c r="G13" s="47"/>
      <c r="H13" s="47"/>
      <c r="I13" s="47"/>
    </row>
    <row r="14" spans="1:10">
      <c r="A14" s="62" t="s">
        <v>150</v>
      </c>
      <c r="B14" s="63" t="s">
        <v>203</v>
      </c>
      <c r="C14" s="63" t="s">
        <v>204</v>
      </c>
      <c r="D14" s="63"/>
      <c r="E14" s="62"/>
      <c r="F14" s="63"/>
      <c r="G14" s="63"/>
      <c r="H14" s="63"/>
      <c r="I14" s="63"/>
    </row>
    <row r="15" spans="1:10">
      <c r="A15" s="57" t="s">
        <v>151</v>
      </c>
      <c r="B15" s="47" t="s">
        <v>433</v>
      </c>
      <c r="C15" s="47" t="s">
        <v>204</v>
      </c>
      <c r="D15" s="47"/>
      <c r="E15" s="57"/>
      <c r="F15" s="47"/>
      <c r="G15" s="47"/>
      <c r="H15" s="47"/>
      <c r="I15" s="47"/>
    </row>
    <row r="16" spans="1:10">
      <c r="A16" s="57" t="s">
        <v>132</v>
      </c>
      <c r="B16" s="47" t="s">
        <v>132</v>
      </c>
      <c r="C16" s="47" t="s">
        <v>132</v>
      </c>
      <c r="D16" s="47"/>
      <c r="E16" s="57"/>
      <c r="F16" s="47"/>
      <c r="G16" s="47"/>
      <c r="H16" s="47"/>
      <c r="I16" s="47"/>
    </row>
    <row r="17" spans="1:9">
      <c r="A17" s="62" t="s">
        <v>216</v>
      </c>
      <c r="B17" s="63" t="s">
        <v>205</v>
      </c>
      <c r="C17" s="63" t="s">
        <v>206</v>
      </c>
      <c r="D17" s="63"/>
      <c r="E17" s="62"/>
      <c r="F17" s="63"/>
      <c r="G17" s="63"/>
      <c r="H17" s="63"/>
      <c r="I17" s="63"/>
    </row>
    <row r="18" spans="1:9">
      <c r="A18" s="57" t="s">
        <v>157</v>
      </c>
      <c r="B18" s="47" t="s">
        <v>434</v>
      </c>
      <c r="C18" s="47" t="s">
        <v>206</v>
      </c>
      <c r="D18" s="47"/>
      <c r="E18" s="57"/>
      <c r="F18" s="47"/>
      <c r="G18" s="47"/>
      <c r="H18" s="47"/>
      <c r="I18" s="47"/>
    </row>
    <row r="19" spans="1:9">
      <c r="A19" s="57" t="s">
        <v>132</v>
      </c>
      <c r="B19" s="47" t="s">
        <v>132</v>
      </c>
      <c r="C19" s="47" t="s">
        <v>132</v>
      </c>
      <c r="D19" s="47"/>
      <c r="E19" s="57"/>
      <c r="F19" s="47"/>
      <c r="G19" s="47"/>
      <c r="H19" s="47"/>
      <c r="I19" s="47"/>
    </row>
    <row r="20" spans="1:9">
      <c r="A20" s="62" t="s">
        <v>161</v>
      </c>
      <c r="B20" s="63" t="s">
        <v>207</v>
      </c>
      <c r="C20" s="63" t="s">
        <v>208</v>
      </c>
      <c r="D20" s="63"/>
      <c r="E20" s="62"/>
      <c r="F20" s="63"/>
      <c r="G20" s="63"/>
      <c r="H20" s="63"/>
      <c r="I20" s="63"/>
    </row>
    <row r="21" spans="1:9">
      <c r="A21" s="57" t="s">
        <v>164</v>
      </c>
      <c r="B21" s="47" t="s">
        <v>435</v>
      </c>
      <c r="C21" s="47" t="s">
        <v>208</v>
      </c>
      <c r="D21" s="47"/>
      <c r="E21" s="57"/>
      <c r="F21" s="47"/>
      <c r="G21" s="47"/>
      <c r="H21" s="47"/>
      <c r="I21" s="47"/>
    </row>
    <row r="22" spans="1:9">
      <c r="A22" s="57" t="s">
        <v>132</v>
      </c>
      <c r="B22" s="47" t="s">
        <v>132</v>
      </c>
      <c r="C22" s="47" t="s">
        <v>132</v>
      </c>
      <c r="D22" s="47"/>
      <c r="E22" s="57"/>
      <c r="F22" s="47"/>
      <c r="G22" s="47"/>
      <c r="H22" s="47"/>
      <c r="I22" s="47"/>
    </row>
    <row r="23" spans="1:9">
      <c r="A23" s="62" t="s">
        <v>170</v>
      </c>
      <c r="B23" s="63" t="s">
        <v>210</v>
      </c>
      <c r="C23" s="63" t="s">
        <v>211</v>
      </c>
      <c r="D23" s="63"/>
      <c r="E23" s="62"/>
      <c r="F23" s="63"/>
      <c r="G23" s="63"/>
      <c r="H23" s="63"/>
      <c r="I23" s="63"/>
    </row>
    <row r="24" spans="1:9">
      <c r="A24" s="57" t="s">
        <v>229</v>
      </c>
      <c r="B24" s="47" t="s">
        <v>436</v>
      </c>
      <c r="C24" s="47" t="s">
        <v>211</v>
      </c>
      <c r="D24" s="47"/>
      <c r="E24" s="57"/>
      <c r="F24" s="47"/>
      <c r="G24" s="47"/>
      <c r="H24" s="47"/>
      <c r="I24" s="47"/>
    </row>
    <row r="25" spans="1:9">
      <c r="A25" s="57" t="s">
        <v>132</v>
      </c>
      <c r="B25" s="47" t="s">
        <v>132</v>
      </c>
      <c r="C25" s="47" t="s">
        <v>132</v>
      </c>
      <c r="D25" s="47"/>
      <c r="E25" s="57"/>
      <c r="F25" s="47"/>
      <c r="G25" s="47"/>
      <c r="H25" s="47"/>
      <c r="I25" s="47"/>
    </row>
    <row r="26" spans="1:9">
      <c r="A26" s="62" t="s">
        <v>174</v>
      </c>
      <c r="B26" s="63" t="s">
        <v>212</v>
      </c>
      <c r="C26" s="63" t="s">
        <v>213</v>
      </c>
      <c r="D26" s="63"/>
      <c r="E26" s="62"/>
      <c r="F26" s="63"/>
      <c r="G26" s="63"/>
      <c r="H26" s="63"/>
      <c r="I26" s="63"/>
    </row>
    <row r="27" spans="1:9">
      <c r="A27" s="57" t="s">
        <v>176</v>
      </c>
      <c r="B27" s="47" t="s">
        <v>437</v>
      </c>
      <c r="C27" s="47" t="s">
        <v>213</v>
      </c>
      <c r="D27" s="47"/>
      <c r="E27" s="57"/>
      <c r="F27" s="47"/>
      <c r="G27" s="47"/>
      <c r="H27" s="47"/>
      <c r="I27" s="47"/>
    </row>
    <row r="28" spans="1:9">
      <c r="A28" s="57" t="s">
        <v>132</v>
      </c>
      <c r="B28" s="47" t="s">
        <v>132</v>
      </c>
      <c r="C28" s="47" t="s">
        <v>132</v>
      </c>
      <c r="D28" s="47"/>
      <c r="E28" s="57"/>
      <c r="F28" s="47"/>
      <c r="G28" s="47"/>
      <c r="H28" s="47"/>
      <c r="I28" s="47"/>
    </row>
    <row r="29" spans="1:9">
      <c r="A29" s="62" t="s">
        <v>180</v>
      </c>
      <c r="B29" s="63" t="s">
        <v>214</v>
      </c>
      <c r="C29" s="63" t="s">
        <v>215</v>
      </c>
      <c r="D29" s="63"/>
      <c r="E29" s="62"/>
      <c r="F29" s="63"/>
      <c r="G29" s="63"/>
      <c r="H29" s="63"/>
      <c r="I29" s="63"/>
    </row>
    <row r="30" spans="1:9">
      <c r="A30" s="57" t="s">
        <v>182</v>
      </c>
      <c r="B30" s="47" t="s">
        <v>438</v>
      </c>
      <c r="C30" s="47" t="s">
        <v>215</v>
      </c>
      <c r="D30" s="47"/>
      <c r="E30" s="57"/>
      <c r="F30" s="47"/>
      <c r="G30" s="47"/>
      <c r="H30" s="47"/>
      <c r="I30" s="47"/>
    </row>
    <row r="31" spans="1:9">
      <c r="A31" s="57" t="s">
        <v>132</v>
      </c>
      <c r="B31" s="47" t="s">
        <v>132</v>
      </c>
      <c r="C31" s="47" t="s">
        <v>132</v>
      </c>
      <c r="D31" s="47"/>
      <c r="E31" s="57"/>
      <c r="F31" s="47"/>
      <c r="G31" s="47"/>
      <c r="H31" s="47"/>
      <c r="I31" s="47"/>
    </row>
    <row r="32" spans="1:9">
      <c r="A32" s="58" t="s">
        <v>185</v>
      </c>
      <c r="B32" s="59" t="s">
        <v>144</v>
      </c>
      <c r="C32" s="59" t="s">
        <v>145</v>
      </c>
      <c r="D32" s="59"/>
      <c r="E32" s="58"/>
      <c r="F32" s="59"/>
      <c r="G32" s="59"/>
      <c r="H32" s="59"/>
      <c r="I32" s="59"/>
    </row>
    <row r="33" spans="1:9">
      <c r="A33" s="62" t="s">
        <v>186</v>
      </c>
      <c r="B33" s="63" t="s">
        <v>217</v>
      </c>
      <c r="C33" s="63" t="s">
        <v>218</v>
      </c>
      <c r="D33" s="63"/>
      <c r="E33" s="62"/>
      <c r="F33" s="63"/>
      <c r="G33" s="63"/>
      <c r="H33" s="63"/>
      <c r="I33" s="63"/>
    </row>
    <row r="34" spans="1:9">
      <c r="A34" s="57" t="s">
        <v>244</v>
      </c>
      <c r="B34" s="47" t="s">
        <v>439</v>
      </c>
      <c r="C34" s="47" t="s">
        <v>218</v>
      </c>
      <c r="D34" s="47"/>
      <c r="E34" s="57"/>
      <c r="F34" s="47"/>
      <c r="G34" s="47"/>
      <c r="H34" s="47"/>
      <c r="I34" s="47"/>
    </row>
    <row r="35" spans="1:9">
      <c r="A35" s="57" t="s">
        <v>132</v>
      </c>
      <c r="B35" s="47" t="s">
        <v>132</v>
      </c>
      <c r="C35" s="47" t="s">
        <v>132</v>
      </c>
      <c r="D35" s="47"/>
      <c r="E35" s="57"/>
      <c r="F35" s="47"/>
      <c r="G35" s="47"/>
      <c r="H35" s="47"/>
      <c r="I35" s="47"/>
    </row>
    <row r="36" spans="1:9">
      <c r="A36" s="62" t="s">
        <v>190</v>
      </c>
      <c r="B36" s="63" t="s">
        <v>219</v>
      </c>
      <c r="C36" s="63" t="s">
        <v>220</v>
      </c>
      <c r="D36" s="63"/>
      <c r="E36" s="62"/>
      <c r="F36" s="63"/>
      <c r="G36" s="63"/>
      <c r="H36" s="63"/>
      <c r="I36" s="63"/>
    </row>
    <row r="37" spans="1:9">
      <c r="A37" s="57" t="s">
        <v>193</v>
      </c>
      <c r="B37" s="47" t="s">
        <v>440</v>
      </c>
      <c r="C37" s="47" t="s">
        <v>441</v>
      </c>
      <c r="D37" s="47"/>
      <c r="E37" s="57"/>
      <c r="F37" s="47"/>
      <c r="G37" s="47"/>
      <c r="H37" s="47"/>
      <c r="I37" s="47"/>
    </row>
    <row r="38" spans="1:9">
      <c r="A38" s="57" t="s">
        <v>132</v>
      </c>
      <c r="B38" s="47" t="s">
        <v>132</v>
      </c>
      <c r="C38" s="47" t="s">
        <v>132</v>
      </c>
      <c r="D38" s="47"/>
      <c r="E38" s="57"/>
      <c r="F38" s="47"/>
      <c r="G38" s="47"/>
      <c r="H38" s="47"/>
      <c r="I38" s="47"/>
    </row>
    <row r="39" spans="1:9">
      <c r="A39" s="62" t="s">
        <v>250</v>
      </c>
      <c r="B39" s="63" t="s">
        <v>221</v>
      </c>
      <c r="C39" s="63" t="s">
        <v>222</v>
      </c>
      <c r="D39" s="63"/>
      <c r="E39" s="62"/>
      <c r="F39" s="63"/>
      <c r="G39" s="63"/>
      <c r="H39" s="63"/>
      <c r="I39" s="63"/>
    </row>
    <row r="40" spans="1:9">
      <c r="A40" s="57" t="s">
        <v>442</v>
      </c>
      <c r="B40" s="47" t="s">
        <v>443</v>
      </c>
      <c r="C40" s="47" t="s">
        <v>444</v>
      </c>
      <c r="D40" s="47"/>
      <c r="E40" s="57"/>
      <c r="F40" s="47"/>
      <c r="G40" s="47"/>
      <c r="H40" s="47"/>
      <c r="I40" s="47"/>
    </row>
    <row r="41" spans="1:9">
      <c r="A41" s="57" t="s">
        <v>132</v>
      </c>
      <c r="B41" s="47" t="s">
        <v>132</v>
      </c>
      <c r="C41" s="47" t="s">
        <v>132</v>
      </c>
      <c r="D41" s="47"/>
      <c r="E41" s="57"/>
      <c r="F41" s="47"/>
      <c r="G41" s="47"/>
      <c r="H41" s="47"/>
      <c r="I41" s="47"/>
    </row>
    <row r="42" spans="1:9">
      <c r="A42" s="62" t="s">
        <v>254</v>
      </c>
      <c r="B42" s="63" t="s">
        <v>223</v>
      </c>
      <c r="C42" s="63" t="s">
        <v>224</v>
      </c>
      <c r="D42" s="63"/>
      <c r="E42" s="62"/>
      <c r="F42" s="63"/>
      <c r="G42" s="63"/>
      <c r="H42" s="63"/>
      <c r="I42" s="63"/>
    </row>
    <row r="43" spans="1:9">
      <c r="A43" s="57" t="s">
        <v>255</v>
      </c>
      <c r="B43" s="47" t="s">
        <v>445</v>
      </c>
      <c r="C43" s="47" t="s">
        <v>446</v>
      </c>
      <c r="D43" s="47"/>
      <c r="E43" s="57"/>
      <c r="F43" s="47"/>
      <c r="G43" s="47"/>
      <c r="H43" s="47"/>
      <c r="I43" s="47"/>
    </row>
    <row r="44" spans="1:9">
      <c r="A44" s="57" t="s">
        <v>132</v>
      </c>
      <c r="B44" s="47" t="s">
        <v>132</v>
      </c>
      <c r="C44" s="47" t="s">
        <v>132</v>
      </c>
      <c r="D44" s="47"/>
      <c r="E44" s="57"/>
      <c r="F44" s="47"/>
      <c r="G44" s="47"/>
      <c r="H44" s="47"/>
      <c r="I44" s="47"/>
    </row>
    <row r="45" spans="1:9">
      <c r="A45" s="62" t="s">
        <v>261</v>
      </c>
      <c r="B45" s="63" t="s">
        <v>225</v>
      </c>
      <c r="C45" s="63" t="s">
        <v>226</v>
      </c>
      <c r="D45" s="63"/>
      <c r="E45" s="62"/>
      <c r="F45" s="63"/>
      <c r="G45" s="63"/>
      <c r="H45" s="63"/>
      <c r="I45" s="63"/>
    </row>
    <row r="46" spans="1:9">
      <c r="A46" s="57" t="s">
        <v>264</v>
      </c>
      <c r="B46" s="47" t="s">
        <v>447</v>
      </c>
      <c r="C46" s="47" t="s">
        <v>448</v>
      </c>
      <c r="D46" s="47"/>
      <c r="E46" s="57"/>
      <c r="F46" s="47"/>
      <c r="G46" s="47"/>
      <c r="H46" s="47"/>
      <c r="I46" s="47"/>
    </row>
    <row r="47" spans="1:9">
      <c r="A47" s="57" t="s">
        <v>132</v>
      </c>
      <c r="B47" s="47" t="s">
        <v>132</v>
      </c>
      <c r="C47" s="47" t="s">
        <v>132</v>
      </c>
      <c r="D47" s="47"/>
      <c r="E47" s="57"/>
      <c r="F47" s="47"/>
      <c r="G47" s="47"/>
      <c r="H47" s="47"/>
      <c r="I47" s="47"/>
    </row>
    <row r="48" spans="1:9">
      <c r="A48" s="62" t="s">
        <v>270</v>
      </c>
      <c r="B48" s="63" t="s">
        <v>227</v>
      </c>
      <c r="C48" s="63" t="s">
        <v>228</v>
      </c>
      <c r="D48" s="63"/>
      <c r="E48" s="62"/>
      <c r="F48" s="63"/>
      <c r="G48" s="63"/>
      <c r="H48" s="63"/>
      <c r="I48" s="63"/>
    </row>
    <row r="49" spans="1:9">
      <c r="A49" s="57" t="s">
        <v>273</v>
      </c>
      <c r="B49" s="47" t="s">
        <v>449</v>
      </c>
      <c r="C49" s="47" t="s">
        <v>450</v>
      </c>
      <c r="D49" s="47"/>
      <c r="E49" s="57"/>
      <c r="F49" s="47"/>
      <c r="G49" s="47"/>
      <c r="H49" s="47"/>
      <c r="I49" s="47"/>
    </row>
    <row r="50" spans="1:9">
      <c r="A50" s="57" t="s">
        <v>132</v>
      </c>
      <c r="B50" s="47" t="s">
        <v>132</v>
      </c>
      <c r="C50" s="47" t="s">
        <v>132</v>
      </c>
      <c r="D50" s="47"/>
      <c r="E50" s="57"/>
      <c r="F50" s="47"/>
      <c r="G50" s="47"/>
      <c r="H50" s="47"/>
      <c r="I50" s="47"/>
    </row>
    <row r="51" spans="1:9">
      <c r="A51" s="62" t="s">
        <v>275</v>
      </c>
      <c r="B51" s="63" t="s">
        <v>230</v>
      </c>
      <c r="C51" s="63" t="s">
        <v>231</v>
      </c>
      <c r="D51" s="63"/>
      <c r="E51" s="62"/>
      <c r="F51" s="63"/>
      <c r="G51" s="63"/>
      <c r="H51" s="63"/>
      <c r="I51" s="63"/>
    </row>
    <row r="52" spans="1:9">
      <c r="A52" s="57" t="s">
        <v>276</v>
      </c>
      <c r="B52" s="47" t="s">
        <v>451</v>
      </c>
      <c r="C52" s="47" t="s">
        <v>452</v>
      </c>
      <c r="D52" s="47"/>
      <c r="E52" s="57"/>
      <c r="F52" s="47"/>
      <c r="G52" s="47"/>
      <c r="H52" s="47"/>
      <c r="I52" s="47"/>
    </row>
    <row r="53" spans="1:9">
      <c r="A53" s="57" t="s">
        <v>132</v>
      </c>
      <c r="B53" s="47" t="s">
        <v>132</v>
      </c>
      <c r="C53" s="47" t="s">
        <v>132</v>
      </c>
      <c r="D53" s="47"/>
      <c r="E53" s="57"/>
      <c r="F53" s="47"/>
      <c r="G53" s="47"/>
      <c r="H53" s="47"/>
      <c r="I53" s="47"/>
    </row>
    <row r="54" spans="1:9">
      <c r="A54" s="62" t="s">
        <v>453</v>
      </c>
      <c r="B54" s="63" t="s">
        <v>232</v>
      </c>
      <c r="C54" s="63" t="s">
        <v>233</v>
      </c>
      <c r="D54" s="63"/>
      <c r="E54" s="62"/>
      <c r="F54" s="63"/>
      <c r="G54" s="63"/>
      <c r="H54" s="63"/>
      <c r="I54" s="63"/>
    </row>
    <row r="55" spans="1:9">
      <c r="A55" s="57" t="s">
        <v>282</v>
      </c>
      <c r="B55" s="47" t="s">
        <v>454</v>
      </c>
      <c r="C55" s="47" t="s">
        <v>455</v>
      </c>
      <c r="D55" s="47"/>
      <c r="E55" s="57"/>
      <c r="F55" s="47"/>
      <c r="G55" s="47"/>
      <c r="H55" s="47"/>
      <c r="I55" s="47"/>
    </row>
    <row r="56" spans="1:9">
      <c r="A56" s="57" t="s">
        <v>132</v>
      </c>
      <c r="B56" s="47" t="s">
        <v>132</v>
      </c>
      <c r="C56" s="47" t="s">
        <v>132</v>
      </c>
      <c r="D56" s="47"/>
      <c r="E56" s="57"/>
      <c r="F56" s="47"/>
      <c r="G56" s="47"/>
      <c r="H56" s="47"/>
      <c r="I56" s="47"/>
    </row>
    <row r="57" spans="1:9">
      <c r="A57" s="62" t="s">
        <v>284</v>
      </c>
      <c r="B57" s="63" t="s">
        <v>234</v>
      </c>
      <c r="C57" s="63" t="s">
        <v>235</v>
      </c>
      <c r="D57" s="63"/>
      <c r="E57" s="62"/>
      <c r="F57" s="63"/>
      <c r="G57" s="63"/>
      <c r="H57" s="63"/>
      <c r="I57" s="63"/>
    </row>
    <row r="58" spans="1:9">
      <c r="A58" s="57" t="s">
        <v>287</v>
      </c>
      <c r="B58" s="47" t="s">
        <v>456</v>
      </c>
      <c r="C58" s="47" t="s">
        <v>457</v>
      </c>
      <c r="D58" s="47"/>
      <c r="E58" s="57"/>
      <c r="F58" s="47"/>
      <c r="G58" s="47"/>
      <c r="H58" s="47"/>
      <c r="I58" s="47"/>
    </row>
    <row r="59" spans="1:9">
      <c r="A59" s="57" t="s">
        <v>132</v>
      </c>
      <c r="B59" s="47" t="s">
        <v>132</v>
      </c>
      <c r="C59" s="47" t="s">
        <v>132</v>
      </c>
      <c r="D59" s="47"/>
      <c r="E59" s="57"/>
      <c r="F59" s="47"/>
      <c r="G59" s="47"/>
      <c r="H59" s="47"/>
      <c r="I59" s="47"/>
    </row>
    <row r="60" spans="1:9">
      <c r="A60" s="62" t="s">
        <v>293</v>
      </c>
      <c r="B60" s="63" t="s">
        <v>236</v>
      </c>
      <c r="C60" s="63" t="s">
        <v>237</v>
      </c>
      <c r="D60" s="63"/>
      <c r="E60" s="62"/>
      <c r="F60" s="63"/>
      <c r="G60" s="63"/>
      <c r="H60" s="63"/>
      <c r="I60" s="63"/>
    </row>
    <row r="61" spans="1:9">
      <c r="A61" s="57" t="s">
        <v>296</v>
      </c>
      <c r="B61" s="47" t="s">
        <v>458</v>
      </c>
      <c r="C61" s="47" t="s">
        <v>459</v>
      </c>
      <c r="D61" s="47"/>
      <c r="E61" s="57"/>
      <c r="F61" s="47"/>
      <c r="G61" s="47"/>
      <c r="H61" s="47"/>
      <c r="I61" s="47"/>
    </row>
    <row r="62" spans="1:9">
      <c r="A62" s="57" t="s">
        <v>132</v>
      </c>
      <c r="B62" s="47" t="s">
        <v>132</v>
      </c>
      <c r="C62" s="47" t="s">
        <v>132</v>
      </c>
      <c r="D62" s="47"/>
      <c r="E62" s="57"/>
      <c r="F62" s="47"/>
      <c r="G62" s="47"/>
      <c r="H62" s="47"/>
      <c r="I62" s="47"/>
    </row>
    <row r="63" spans="1:9">
      <c r="A63" s="62" t="s">
        <v>460</v>
      </c>
      <c r="B63" s="63" t="s">
        <v>238</v>
      </c>
      <c r="C63" s="63" t="s">
        <v>239</v>
      </c>
      <c r="D63" s="63"/>
      <c r="E63" s="62"/>
      <c r="F63" s="63"/>
      <c r="G63" s="63"/>
      <c r="H63" s="63"/>
      <c r="I63" s="63"/>
    </row>
    <row r="64" spans="1:9">
      <c r="A64" s="57" t="s">
        <v>302</v>
      </c>
      <c r="B64" s="47" t="s">
        <v>461</v>
      </c>
      <c r="C64" s="47" t="s">
        <v>462</v>
      </c>
      <c r="D64" s="47"/>
      <c r="E64" s="57"/>
      <c r="F64" s="47"/>
      <c r="G64" s="47"/>
      <c r="H64" s="47"/>
      <c r="I64" s="47"/>
    </row>
    <row r="65" spans="1:9">
      <c r="A65" s="57" t="s">
        <v>132</v>
      </c>
      <c r="B65" s="47" t="s">
        <v>132</v>
      </c>
      <c r="C65" s="47" t="s">
        <v>132</v>
      </c>
      <c r="D65" s="47"/>
      <c r="E65" s="57"/>
      <c r="F65" s="47"/>
      <c r="G65" s="47"/>
      <c r="H65" s="47"/>
      <c r="I65" s="47"/>
    </row>
    <row r="66" spans="1:9">
      <c r="A66" s="62" t="s">
        <v>306</v>
      </c>
      <c r="B66" s="63" t="s">
        <v>240</v>
      </c>
      <c r="C66" s="63" t="s">
        <v>215</v>
      </c>
      <c r="D66" s="63"/>
      <c r="E66" s="62"/>
      <c r="F66" s="63"/>
      <c r="G66" s="63"/>
      <c r="H66" s="63"/>
      <c r="I66" s="63"/>
    </row>
    <row r="67" spans="1:9">
      <c r="A67" s="57" t="s">
        <v>463</v>
      </c>
      <c r="B67" s="47" t="s">
        <v>464</v>
      </c>
      <c r="C67" s="47" t="s">
        <v>215</v>
      </c>
      <c r="D67" s="47"/>
      <c r="E67" s="57"/>
      <c r="F67" s="47"/>
      <c r="G67" s="47"/>
      <c r="H67" s="47"/>
      <c r="I67" s="47"/>
    </row>
    <row r="68" spans="1:9">
      <c r="A68" s="57" t="s">
        <v>132</v>
      </c>
      <c r="B68" s="47" t="s">
        <v>132</v>
      </c>
      <c r="C68" s="47" t="s">
        <v>132</v>
      </c>
      <c r="D68" s="47"/>
      <c r="E68" s="57"/>
      <c r="F68" s="47"/>
      <c r="G68" s="47"/>
      <c r="H68" s="47"/>
      <c r="I68" s="47"/>
    </row>
    <row r="69" spans="1:9">
      <c r="A69" s="52" t="s">
        <v>310</v>
      </c>
      <c r="B69" s="53" t="s">
        <v>133</v>
      </c>
      <c r="C69" s="53" t="s">
        <v>23</v>
      </c>
      <c r="D69" s="53"/>
      <c r="E69" s="52"/>
      <c r="F69" s="53"/>
      <c r="G69" s="53"/>
      <c r="H69" s="53"/>
      <c r="I69" s="53"/>
    </row>
    <row r="70" spans="1:9">
      <c r="A70" s="58" t="s">
        <v>313</v>
      </c>
      <c r="B70" s="59" t="s">
        <v>146</v>
      </c>
      <c r="C70" s="59" t="s">
        <v>147</v>
      </c>
      <c r="D70" s="59"/>
      <c r="E70" s="58"/>
      <c r="F70" s="59"/>
      <c r="G70" s="59"/>
      <c r="H70" s="59"/>
      <c r="I70" s="59"/>
    </row>
    <row r="71" spans="1:9">
      <c r="A71" s="62" t="s">
        <v>316</v>
      </c>
      <c r="B71" s="63" t="s">
        <v>242</v>
      </c>
      <c r="C71" s="63" t="s">
        <v>243</v>
      </c>
      <c r="D71" s="63"/>
      <c r="E71" s="62"/>
      <c r="F71" s="63"/>
      <c r="G71" s="63"/>
      <c r="H71" s="63"/>
      <c r="I71" s="63"/>
    </row>
    <row r="72" spans="1:9">
      <c r="A72" s="57" t="s">
        <v>319</v>
      </c>
      <c r="B72" s="47" t="s">
        <v>465</v>
      </c>
      <c r="C72" s="47" t="s">
        <v>466</v>
      </c>
      <c r="D72" s="47"/>
      <c r="E72" s="57"/>
      <c r="F72" s="47"/>
      <c r="G72" s="47"/>
      <c r="H72" s="47"/>
      <c r="I72" s="47"/>
    </row>
    <row r="73" spans="1:9">
      <c r="A73" s="57" t="s">
        <v>467</v>
      </c>
      <c r="B73" s="47" t="s">
        <v>468</v>
      </c>
      <c r="C73" s="47" t="s">
        <v>469</v>
      </c>
      <c r="D73" s="47"/>
      <c r="E73" s="57"/>
      <c r="F73" s="47"/>
      <c r="G73" s="47"/>
      <c r="H73" s="47"/>
      <c r="I73" s="47"/>
    </row>
    <row r="74" spans="1:9">
      <c r="A74" s="57" t="s">
        <v>132</v>
      </c>
      <c r="B74" s="47" t="s">
        <v>132</v>
      </c>
      <c r="C74" s="47" t="s">
        <v>132</v>
      </c>
      <c r="D74" s="47"/>
      <c r="E74" s="57"/>
      <c r="F74" s="47"/>
      <c r="G74" s="47"/>
      <c r="H74" s="47"/>
      <c r="I74" s="47"/>
    </row>
    <row r="75" spans="1:9">
      <c r="A75" s="62" t="s">
        <v>323</v>
      </c>
      <c r="B75" s="63" t="s">
        <v>245</v>
      </c>
      <c r="C75" s="63" t="s">
        <v>246</v>
      </c>
      <c r="D75" s="63"/>
      <c r="E75" s="62"/>
      <c r="F75" s="63"/>
      <c r="G75" s="63"/>
      <c r="H75" s="63"/>
      <c r="I75" s="63"/>
    </row>
    <row r="76" spans="1:9">
      <c r="A76" s="57" t="s">
        <v>326</v>
      </c>
      <c r="B76" s="47" t="s">
        <v>470</v>
      </c>
      <c r="C76" s="47" t="s">
        <v>471</v>
      </c>
      <c r="D76" s="47"/>
      <c r="E76" s="57"/>
      <c r="F76" s="47"/>
      <c r="G76" s="47"/>
      <c r="H76" s="47"/>
      <c r="I76" s="47"/>
    </row>
    <row r="77" spans="1:9">
      <c r="A77" s="57" t="s">
        <v>472</v>
      </c>
      <c r="B77" s="47" t="s">
        <v>473</v>
      </c>
      <c r="C77" s="47" t="s">
        <v>474</v>
      </c>
      <c r="D77" s="47"/>
      <c r="E77" s="57"/>
      <c r="F77" s="47"/>
      <c r="G77" s="47"/>
      <c r="H77" s="47"/>
      <c r="I77" s="47"/>
    </row>
    <row r="78" spans="1:9">
      <c r="A78" s="57" t="s">
        <v>132</v>
      </c>
      <c r="B78" s="47" t="s">
        <v>132</v>
      </c>
      <c r="C78" s="47" t="s">
        <v>132</v>
      </c>
      <c r="D78" s="47"/>
      <c r="E78" s="57"/>
      <c r="F78" s="47"/>
      <c r="G78" s="47"/>
      <c r="H78" s="47"/>
      <c r="I78" s="47"/>
    </row>
    <row r="79" spans="1:9">
      <c r="A79" s="62" t="s">
        <v>330</v>
      </c>
      <c r="B79" s="63" t="s">
        <v>247</v>
      </c>
      <c r="C79" s="63" t="s">
        <v>248</v>
      </c>
      <c r="D79" s="63"/>
      <c r="E79" s="62"/>
      <c r="F79" s="63"/>
      <c r="G79" s="63"/>
      <c r="H79" s="63"/>
      <c r="I79" s="63"/>
    </row>
    <row r="80" spans="1:9">
      <c r="A80" s="57" t="s">
        <v>333</v>
      </c>
      <c r="B80" s="47" t="s">
        <v>475</v>
      </c>
      <c r="C80" s="47" t="s">
        <v>476</v>
      </c>
      <c r="D80" s="47"/>
      <c r="E80" s="57"/>
      <c r="F80" s="47"/>
      <c r="G80" s="47"/>
      <c r="H80" s="47"/>
      <c r="I80" s="47"/>
    </row>
    <row r="81" spans="1:9">
      <c r="A81" s="57" t="s">
        <v>477</v>
      </c>
      <c r="B81" s="47" t="s">
        <v>478</v>
      </c>
      <c r="C81" s="47" t="s">
        <v>479</v>
      </c>
      <c r="D81" s="47"/>
      <c r="E81" s="57"/>
      <c r="F81" s="47"/>
      <c r="G81" s="47"/>
      <c r="H81" s="47"/>
      <c r="I81" s="47"/>
    </row>
    <row r="82" spans="1:9">
      <c r="A82" s="57" t="s">
        <v>336</v>
      </c>
      <c r="B82" s="47" t="s">
        <v>480</v>
      </c>
      <c r="C82" s="47" t="s">
        <v>481</v>
      </c>
      <c r="D82" s="47"/>
      <c r="E82" s="57"/>
      <c r="F82" s="47"/>
      <c r="G82" s="47"/>
      <c r="H82" s="47"/>
      <c r="I82" s="47"/>
    </row>
    <row r="83" spans="1:9">
      <c r="A83" s="57" t="s">
        <v>132</v>
      </c>
      <c r="B83" s="47" t="s">
        <v>132</v>
      </c>
      <c r="C83" s="47" t="s">
        <v>132</v>
      </c>
      <c r="D83" s="47"/>
      <c r="E83" s="57"/>
      <c r="F83" s="47"/>
      <c r="G83" s="47"/>
      <c r="H83" s="47"/>
      <c r="I83" s="47"/>
    </row>
    <row r="84" spans="1:9">
      <c r="A84" s="58" t="s">
        <v>338</v>
      </c>
      <c r="B84" s="59" t="s">
        <v>148</v>
      </c>
      <c r="C84" s="59" t="s">
        <v>149</v>
      </c>
      <c r="D84" s="59"/>
      <c r="E84" s="58"/>
      <c r="F84" s="59"/>
      <c r="G84" s="59"/>
      <c r="H84" s="59"/>
      <c r="I84" s="59"/>
    </row>
    <row r="85" spans="1:9">
      <c r="A85" s="62" t="s">
        <v>341</v>
      </c>
      <c r="B85" s="63" t="s">
        <v>249</v>
      </c>
      <c r="C85" s="63" t="s">
        <v>248</v>
      </c>
      <c r="D85" s="63"/>
      <c r="E85" s="62"/>
      <c r="F85" s="63"/>
      <c r="G85" s="63"/>
      <c r="H85" s="63"/>
      <c r="I85" s="63"/>
    </row>
    <row r="86" spans="1:9">
      <c r="A86" s="57" t="s">
        <v>344</v>
      </c>
      <c r="B86" s="47" t="s">
        <v>482</v>
      </c>
      <c r="C86" s="47" t="s">
        <v>476</v>
      </c>
      <c r="D86" s="47"/>
      <c r="E86" s="57"/>
      <c r="F86" s="47"/>
      <c r="G86" s="47"/>
      <c r="H86" s="47"/>
      <c r="I86" s="47"/>
    </row>
    <row r="87" spans="1:9">
      <c r="A87" s="57" t="s">
        <v>347</v>
      </c>
      <c r="B87" s="47" t="s">
        <v>483</v>
      </c>
      <c r="C87" s="47" t="s">
        <v>479</v>
      </c>
      <c r="D87" s="47"/>
      <c r="E87" s="57"/>
      <c r="F87" s="47"/>
      <c r="G87" s="47"/>
      <c r="H87" s="47"/>
      <c r="I87" s="47"/>
    </row>
    <row r="88" spans="1:9">
      <c r="A88" s="57" t="s">
        <v>484</v>
      </c>
      <c r="B88" s="47" t="s">
        <v>485</v>
      </c>
      <c r="C88" s="47" t="s">
        <v>481</v>
      </c>
      <c r="D88" s="47"/>
      <c r="E88" s="57"/>
      <c r="F88" s="47"/>
      <c r="G88" s="47"/>
      <c r="H88" s="47"/>
      <c r="I88" s="47"/>
    </row>
    <row r="89" spans="1:9">
      <c r="A89" s="57" t="s">
        <v>132</v>
      </c>
      <c r="B89" s="47" t="s">
        <v>132</v>
      </c>
      <c r="C89" s="47" t="s">
        <v>132</v>
      </c>
      <c r="D89" s="47"/>
      <c r="E89" s="57"/>
      <c r="F89" s="47"/>
      <c r="G89" s="47"/>
      <c r="H89" s="47"/>
      <c r="I89" s="47"/>
    </row>
    <row r="90" spans="1:9">
      <c r="A90" s="62" t="s">
        <v>351</v>
      </c>
      <c r="B90" s="63" t="s">
        <v>251</v>
      </c>
      <c r="C90" s="63" t="s">
        <v>252</v>
      </c>
      <c r="D90" s="63"/>
      <c r="E90" s="62"/>
      <c r="F90" s="63"/>
      <c r="G90" s="63"/>
      <c r="H90" s="63"/>
      <c r="I90" s="63"/>
    </row>
    <row r="91" spans="1:9">
      <c r="A91" s="57" t="s">
        <v>354</v>
      </c>
      <c r="B91" s="47" t="s">
        <v>486</v>
      </c>
      <c r="C91" s="47" t="s">
        <v>476</v>
      </c>
      <c r="D91" s="47"/>
      <c r="E91" s="57"/>
      <c r="F91" s="47"/>
      <c r="G91" s="47"/>
      <c r="H91" s="47"/>
      <c r="I91" s="47"/>
    </row>
    <row r="92" spans="1:9">
      <c r="A92" s="57" t="s">
        <v>357</v>
      </c>
      <c r="B92" s="47" t="s">
        <v>487</v>
      </c>
      <c r="C92" s="47" t="s">
        <v>479</v>
      </c>
      <c r="D92" s="47"/>
      <c r="E92" s="57"/>
      <c r="F92" s="47"/>
      <c r="G92" s="47"/>
      <c r="H92" s="47"/>
      <c r="I92" s="47"/>
    </row>
    <row r="93" spans="1:9">
      <c r="A93" s="57" t="s">
        <v>360</v>
      </c>
      <c r="B93" s="47" t="s">
        <v>488</v>
      </c>
      <c r="C93" s="47" t="s">
        <v>481</v>
      </c>
      <c r="D93" s="47"/>
      <c r="E93" s="57"/>
      <c r="F93" s="47"/>
      <c r="G93" s="47"/>
      <c r="H93" s="47"/>
      <c r="I93" s="47"/>
    </row>
    <row r="94" spans="1:9">
      <c r="A94" s="57" t="s">
        <v>132</v>
      </c>
      <c r="B94" s="47" t="s">
        <v>132</v>
      </c>
      <c r="C94" s="47" t="s">
        <v>132</v>
      </c>
      <c r="D94" s="47"/>
      <c r="E94" s="57"/>
      <c r="F94" s="47"/>
      <c r="G94" s="47"/>
      <c r="H94" s="47"/>
      <c r="I94" s="47"/>
    </row>
    <row r="95" spans="1:9">
      <c r="A95" s="52" t="s">
        <v>363</v>
      </c>
      <c r="B95" s="53" t="s">
        <v>136</v>
      </c>
      <c r="C95" s="53" t="s">
        <v>24</v>
      </c>
      <c r="D95" s="53"/>
      <c r="E95" s="52"/>
      <c r="F95" s="53"/>
      <c r="G95" s="53"/>
      <c r="H95" s="53"/>
      <c r="I95" s="53"/>
    </row>
    <row r="96" spans="1:9">
      <c r="A96" s="58" t="s">
        <v>364</v>
      </c>
      <c r="B96" s="59" t="s">
        <v>152</v>
      </c>
      <c r="C96" s="59" t="s">
        <v>153</v>
      </c>
      <c r="D96" s="59"/>
      <c r="E96" s="58"/>
      <c r="F96" s="59"/>
      <c r="G96" s="59"/>
      <c r="H96" s="59"/>
      <c r="I96" s="59"/>
    </row>
    <row r="97" spans="1:9">
      <c r="A97" s="62" t="s">
        <v>367</v>
      </c>
      <c r="B97" s="63" t="s">
        <v>256</v>
      </c>
      <c r="C97" s="63" t="s">
        <v>257</v>
      </c>
      <c r="D97" s="63"/>
      <c r="E97" s="62"/>
      <c r="F97" s="63"/>
      <c r="G97" s="63"/>
      <c r="H97" s="63"/>
      <c r="I97" s="63"/>
    </row>
    <row r="98" spans="1:9">
      <c r="A98" s="57" t="s">
        <v>370</v>
      </c>
      <c r="B98" s="47" t="s">
        <v>489</v>
      </c>
      <c r="C98" s="47" t="s">
        <v>490</v>
      </c>
      <c r="D98" s="47"/>
      <c r="E98" s="57"/>
      <c r="F98" s="47"/>
      <c r="G98" s="47"/>
      <c r="H98" s="47"/>
      <c r="I98" s="47"/>
    </row>
    <row r="99" spans="1:9">
      <c r="A99" s="57" t="s">
        <v>373</v>
      </c>
      <c r="B99" s="47" t="s">
        <v>491</v>
      </c>
      <c r="C99" s="47" t="s">
        <v>492</v>
      </c>
      <c r="D99" s="47"/>
      <c r="E99" s="57"/>
      <c r="F99" s="47"/>
      <c r="G99" s="47"/>
      <c r="H99" s="47"/>
      <c r="I99" s="47"/>
    </row>
    <row r="100" spans="1:9">
      <c r="A100" s="57" t="s">
        <v>132</v>
      </c>
      <c r="B100" s="47" t="s">
        <v>132</v>
      </c>
      <c r="C100" s="47" t="s">
        <v>132</v>
      </c>
      <c r="D100" s="47"/>
      <c r="E100" s="57"/>
      <c r="F100" s="47"/>
      <c r="G100" s="47"/>
      <c r="H100" s="47"/>
      <c r="I100" s="47"/>
    </row>
    <row r="101" spans="1:9">
      <c r="A101" s="62" t="s">
        <v>379</v>
      </c>
      <c r="B101" s="63" t="s">
        <v>259</v>
      </c>
      <c r="C101" s="63" t="s">
        <v>260</v>
      </c>
      <c r="D101" s="63"/>
      <c r="E101" s="62"/>
      <c r="F101" s="63"/>
      <c r="G101" s="63"/>
      <c r="H101" s="63"/>
      <c r="I101" s="63"/>
    </row>
    <row r="102" spans="1:9">
      <c r="A102" s="57" t="s">
        <v>382</v>
      </c>
      <c r="B102" s="47" t="s">
        <v>493</v>
      </c>
      <c r="C102" s="47" t="s">
        <v>494</v>
      </c>
      <c r="D102" s="47"/>
      <c r="E102" s="57"/>
      <c r="F102" s="47"/>
      <c r="G102" s="47"/>
      <c r="H102" s="47"/>
      <c r="I102" s="47"/>
    </row>
    <row r="103" spans="1:9">
      <c r="A103" s="57" t="s">
        <v>495</v>
      </c>
      <c r="B103" s="47" t="s">
        <v>496</v>
      </c>
      <c r="C103" s="47" t="s">
        <v>497</v>
      </c>
      <c r="D103" s="47"/>
      <c r="E103" s="57"/>
      <c r="F103" s="47"/>
      <c r="G103" s="47"/>
      <c r="H103" s="47"/>
      <c r="I103" s="47"/>
    </row>
    <row r="104" spans="1:9">
      <c r="A104" s="57" t="s">
        <v>385</v>
      </c>
      <c r="B104" s="47" t="s">
        <v>498</v>
      </c>
      <c r="C104" s="47" t="s">
        <v>499</v>
      </c>
      <c r="D104" s="47"/>
      <c r="E104" s="57"/>
      <c r="F104" s="47"/>
      <c r="G104" s="47"/>
      <c r="H104" s="47"/>
      <c r="I104" s="47"/>
    </row>
    <row r="105" spans="1:9">
      <c r="A105" s="57" t="s">
        <v>132</v>
      </c>
      <c r="B105" s="47" t="s">
        <v>132</v>
      </c>
      <c r="C105" s="47" t="s">
        <v>132</v>
      </c>
      <c r="D105" s="47"/>
      <c r="E105" s="57"/>
      <c r="F105" s="47"/>
      <c r="G105" s="47"/>
      <c r="H105" s="47"/>
      <c r="I105" s="47"/>
    </row>
    <row r="106" spans="1:9">
      <c r="A106" s="62" t="s">
        <v>389</v>
      </c>
      <c r="B106" s="63" t="s">
        <v>262</v>
      </c>
      <c r="C106" s="63" t="s">
        <v>263</v>
      </c>
      <c r="D106" s="63"/>
      <c r="E106" s="62"/>
      <c r="F106" s="63"/>
      <c r="G106" s="63"/>
      <c r="H106" s="63"/>
      <c r="I106" s="63"/>
    </row>
    <row r="107" spans="1:9">
      <c r="A107" s="57" t="s">
        <v>392</v>
      </c>
      <c r="B107" s="47" t="s">
        <v>500</v>
      </c>
      <c r="C107" s="47" t="s">
        <v>501</v>
      </c>
      <c r="D107" s="47"/>
      <c r="E107" s="57"/>
      <c r="F107" s="47"/>
      <c r="G107" s="47"/>
      <c r="H107" s="47"/>
      <c r="I107" s="47"/>
    </row>
    <row r="108" spans="1:9">
      <c r="A108" s="57" t="s">
        <v>502</v>
      </c>
      <c r="B108" s="47" t="s">
        <v>503</v>
      </c>
      <c r="C108" s="47" t="s">
        <v>499</v>
      </c>
      <c r="D108" s="47"/>
      <c r="E108" s="57"/>
      <c r="F108" s="47"/>
      <c r="G108" s="47"/>
      <c r="H108" s="47"/>
      <c r="I108" s="47"/>
    </row>
    <row r="109" spans="1:9">
      <c r="A109" s="57" t="s">
        <v>132</v>
      </c>
      <c r="B109" s="47" t="s">
        <v>132</v>
      </c>
      <c r="C109" s="47" t="s">
        <v>132</v>
      </c>
      <c r="D109" s="47"/>
      <c r="E109" s="57"/>
      <c r="F109" s="47"/>
      <c r="G109" s="47"/>
      <c r="H109" s="47"/>
      <c r="I109" s="47"/>
    </row>
    <row r="110" spans="1:9">
      <c r="A110" s="62" t="s">
        <v>396</v>
      </c>
      <c r="B110" s="63" t="s">
        <v>265</v>
      </c>
      <c r="C110" s="63" t="s">
        <v>266</v>
      </c>
      <c r="D110" s="63"/>
      <c r="E110" s="62"/>
      <c r="F110" s="63"/>
      <c r="G110" s="63"/>
      <c r="H110" s="63"/>
      <c r="I110" s="63"/>
    </row>
    <row r="111" spans="1:9">
      <c r="A111" s="57" t="s">
        <v>504</v>
      </c>
      <c r="B111" s="47" t="s">
        <v>505</v>
      </c>
      <c r="C111" s="47" t="s">
        <v>506</v>
      </c>
      <c r="D111" s="47"/>
      <c r="E111" s="57"/>
      <c r="F111" s="47"/>
      <c r="G111" s="47"/>
      <c r="H111" s="47"/>
      <c r="I111" s="47"/>
    </row>
    <row r="112" spans="1:9">
      <c r="A112" s="57" t="s">
        <v>399</v>
      </c>
      <c r="B112" s="47" t="s">
        <v>507</v>
      </c>
      <c r="C112" s="47" t="s">
        <v>508</v>
      </c>
      <c r="D112" s="47"/>
      <c r="E112" s="57"/>
      <c r="F112" s="47"/>
      <c r="G112" s="47"/>
      <c r="H112" s="47"/>
      <c r="I112" s="47"/>
    </row>
    <row r="113" spans="1:9">
      <c r="A113" s="57" t="s">
        <v>400</v>
      </c>
      <c r="B113" s="47" t="s">
        <v>509</v>
      </c>
      <c r="C113" s="47" t="s">
        <v>510</v>
      </c>
      <c r="D113" s="47"/>
      <c r="E113" s="57"/>
      <c r="F113" s="47"/>
      <c r="G113" s="47"/>
      <c r="H113" s="47"/>
      <c r="I113" s="47"/>
    </row>
    <row r="114" spans="1:9">
      <c r="A114" s="57" t="s">
        <v>401</v>
      </c>
      <c r="B114" s="47" t="s">
        <v>511</v>
      </c>
      <c r="C114" s="47" t="s">
        <v>512</v>
      </c>
      <c r="D114" s="47"/>
      <c r="E114" s="57"/>
      <c r="F114" s="47"/>
      <c r="G114" s="47"/>
      <c r="H114" s="47"/>
      <c r="I114" s="47"/>
    </row>
    <row r="115" spans="1:9">
      <c r="A115" s="57" t="s">
        <v>132</v>
      </c>
      <c r="B115" s="47" t="s">
        <v>132</v>
      </c>
      <c r="C115" s="47" t="s">
        <v>132</v>
      </c>
      <c r="D115" s="47"/>
      <c r="E115" s="57"/>
      <c r="F115" s="47"/>
      <c r="G115" s="47"/>
      <c r="H115" s="47"/>
      <c r="I115" s="47"/>
    </row>
    <row r="116" spans="1:9">
      <c r="A116" s="62" t="s">
        <v>407</v>
      </c>
      <c r="B116" s="63" t="s">
        <v>268</v>
      </c>
      <c r="C116" s="63" t="s">
        <v>269</v>
      </c>
      <c r="D116" s="63"/>
      <c r="E116" s="62"/>
      <c r="F116" s="63"/>
      <c r="G116" s="63"/>
      <c r="H116" s="63"/>
      <c r="I116" s="63"/>
    </row>
    <row r="117" spans="1:9">
      <c r="A117" s="57" t="s">
        <v>513</v>
      </c>
      <c r="B117" s="47" t="s">
        <v>514</v>
      </c>
      <c r="C117" s="47" t="s">
        <v>515</v>
      </c>
      <c r="D117" s="47"/>
      <c r="E117" s="57"/>
      <c r="F117" s="47"/>
      <c r="G117" s="47"/>
      <c r="H117" s="47"/>
      <c r="I117" s="47"/>
    </row>
    <row r="118" spans="1:9">
      <c r="A118" s="57" t="s">
        <v>410</v>
      </c>
      <c r="B118" s="47" t="s">
        <v>516</v>
      </c>
      <c r="C118" s="47" t="s">
        <v>517</v>
      </c>
      <c r="D118" s="47"/>
      <c r="E118" s="57"/>
      <c r="F118" s="47"/>
      <c r="G118" s="47"/>
      <c r="H118" s="47"/>
      <c r="I118" s="47"/>
    </row>
    <row r="119" spans="1:9">
      <c r="A119" s="57" t="s">
        <v>132</v>
      </c>
      <c r="B119" s="47" t="s">
        <v>132</v>
      </c>
      <c r="C119" s="47" t="s">
        <v>132</v>
      </c>
      <c r="D119" s="47"/>
      <c r="E119" s="57"/>
      <c r="F119" s="47"/>
      <c r="G119" s="47"/>
      <c r="H119" s="47"/>
      <c r="I119" s="47"/>
    </row>
    <row r="120" spans="1:9">
      <c r="A120" s="62" t="s">
        <v>412</v>
      </c>
      <c r="B120" s="63" t="s">
        <v>271</v>
      </c>
      <c r="C120" s="63" t="s">
        <v>272</v>
      </c>
      <c r="D120" s="63"/>
      <c r="E120" s="62"/>
      <c r="F120" s="63"/>
      <c r="G120" s="63"/>
      <c r="H120" s="63"/>
      <c r="I120" s="63"/>
    </row>
    <row r="121" spans="1:9">
      <c r="A121" s="57" t="s">
        <v>518</v>
      </c>
      <c r="B121" s="47" t="s">
        <v>519</v>
      </c>
      <c r="C121" s="47" t="s">
        <v>520</v>
      </c>
      <c r="D121" s="47"/>
      <c r="E121" s="57"/>
      <c r="F121" s="47"/>
      <c r="G121" s="47"/>
      <c r="H121" s="47"/>
      <c r="I121" s="47"/>
    </row>
    <row r="122" spans="1:9">
      <c r="A122" s="57" t="s">
        <v>415</v>
      </c>
      <c r="B122" s="47" t="s">
        <v>521</v>
      </c>
      <c r="C122" s="47" t="s">
        <v>522</v>
      </c>
      <c r="D122" s="47"/>
      <c r="E122" s="57"/>
      <c r="F122" s="47"/>
      <c r="G122" s="47"/>
      <c r="H122" s="47"/>
      <c r="I122" s="47"/>
    </row>
    <row r="123" spans="1:9">
      <c r="A123" s="57" t="s">
        <v>416</v>
      </c>
      <c r="B123" s="47" t="s">
        <v>523</v>
      </c>
      <c r="C123" s="47" t="s">
        <v>524</v>
      </c>
      <c r="D123" s="47"/>
      <c r="E123" s="57"/>
      <c r="F123" s="47"/>
      <c r="G123" s="47"/>
      <c r="H123" s="47"/>
      <c r="I123" s="47"/>
    </row>
    <row r="124" spans="1:9">
      <c r="A124" s="57" t="s">
        <v>419</v>
      </c>
      <c r="B124" s="47" t="s">
        <v>525</v>
      </c>
      <c r="C124" s="47" t="s">
        <v>526</v>
      </c>
      <c r="D124" s="47"/>
      <c r="E124" s="57"/>
      <c r="F124" s="47"/>
      <c r="G124" s="47"/>
      <c r="H124" s="47"/>
      <c r="I124" s="47"/>
    </row>
    <row r="125" spans="1:9">
      <c r="A125" s="57" t="s">
        <v>132</v>
      </c>
      <c r="B125" s="47" t="s">
        <v>132</v>
      </c>
      <c r="C125" s="47" t="s">
        <v>132</v>
      </c>
      <c r="D125" s="47"/>
      <c r="E125" s="57"/>
      <c r="F125" s="47"/>
      <c r="G125" s="47"/>
      <c r="H125" s="47"/>
      <c r="I125" s="47"/>
    </row>
    <row r="126" spans="1:9">
      <c r="A126" s="62" t="s">
        <v>422</v>
      </c>
      <c r="B126" s="63" t="s">
        <v>274</v>
      </c>
      <c r="C126" s="63" t="s">
        <v>215</v>
      </c>
      <c r="D126" s="63"/>
      <c r="E126" s="62"/>
      <c r="F126" s="63"/>
      <c r="G126" s="63"/>
      <c r="H126" s="63"/>
      <c r="I126" s="63"/>
    </row>
    <row r="127" spans="1:9">
      <c r="A127" s="57" t="s">
        <v>423</v>
      </c>
      <c r="B127" s="47" t="s">
        <v>527</v>
      </c>
      <c r="C127" s="47" t="s">
        <v>215</v>
      </c>
      <c r="D127" s="47"/>
      <c r="E127" s="57"/>
      <c r="F127" s="47"/>
      <c r="G127" s="47"/>
      <c r="H127" s="47"/>
      <c r="I127" s="47"/>
    </row>
    <row r="128" spans="1:9">
      <c r="A128" s="57" t="s">
        <v>132</v>
      </c>
      <c r="B128" s="47" t="s">
        <v>132</v>
      </c>
      <c r="C128" s="47" t="s">
        <v>132</v>
      </c>
      <c r="D128" s="47"/>
      <c r="E128" s="57"/>
      <c r="F128" s="47"/>
      <c r="G128" s="47"/>
      <c r="H128" s="47"/>
      <c r="I128" s="47"/>
    </row>
    <row r="129" spans="1:9">
      <c r="A129" s="58" t="s">
        <v>427</v>
      </c>
      <c r="B129" s="59" t="s">
        <v>155</v>
      </c>
      <c r="C129" s="59" t="s">
        <v>156</v>
      </c>
      <c r="D129" s="59"/>
      <c r="E129" s="58"/>
      <c r="F129" s="59"/>
      <c r="G129" s="59"/>
      <c r="H129" s="59"/>
      <c r="I129" s="59"/>
    </row>
    <row r="130" spans="1:9">
      <c r="A130" s="62" t="s">
        <v>528</v>
      </c>
      <c r="B130" s="63" t="s">
        <v>277</v>
      </c>
      <c r="C130" s="63" t="s">
        <v>278</v>
      </c>
      <c r="D130" s="63"/>
      <c r="E130" s="62"/>
      <c r="F130" s="63"/>
      <c r="G130" s="63"/>
      <c r="H130" s="63"/>
      <c r="I130" s="63"/>
    </row>
    <row r="131" spans="1:9">
      <c r="A131" s="57" t="s">
        <v>529</v>
      </c>
      <c r="B131" s="47" t="s">
        <v>530</v>
      </c>
      <c r="C131" s="47" t="s">
        <v>531</v>
      </c>
      <c r="D131" s="47"/>
      <c r="E131" s="57"/>
      <c r="F131" s="47"/>
      <c r="G131" s="47"/>
      <c r="H131" s="47"/>
      <c r="I131" s="47"/>
    </row>
    <row r="132" spans="1:9">
      <c r="A132" s="57" t="s">
        <v>532</v>
      </c>
      <c r="B132" s="47" t="s">
        <v>533</v>
      </c>
      <c r="C132" s="47" t="s">
        <v>534</v>
      </c>
      <c r="D132" s="47"/>
      <c r="E132" s="57"/>
      <c r="F132" s="47"/>
      <c r="G132" s="47"/>
      <c r="H132" s="47"/>
      <c r="I132" s="47"/>
    </row>
    <row r="133" spans="1:9">
      <c r="A133" s="57" t="s">
        <v>132</v>
      </c>
      <c r="B133" s="47" t="s">
        <v>132</v>
      </c>
      <c r="C133" s="47" t="s">
        <v>132</v>
      </c>
      <c r="D133" s="47"/>
      <c r="E133" s="57"/>
      <c r="F133" s="47"/>
      <c r="G133" s="47"/>
      <c r="H133" s="47"/>
      <c r="I133" s="47"/>
    </row>
    <row r="134" spans="1:9">
      <c r="A134" s="62" t="s">
        <v>535</v>
      </c>
      <c r="B134" s="63" t="s">
        <v>280</v>
      </c>
      <c r="C134" s="63" t="s">
        <v>281</v>
      </c>
      <c r="D134" s="63"/>
      <c r="E134" s="62"/>
      <c r="F134" s="63"/>
      <c r="G134" s="63"/>
      <c r="H134" s="63"/>
      <c r="I134" s="63"/>
    </row>
    <row r="135" spans="1:9">
      <c r="A135" s="57" t="s">
        <v>536</v>
      </c>
      <c r="B135" s="47" t="s">
        <v>537</v>
      </c>
      <c r="C135" s="47" t="s">
        <v>538</v>
      </c>
      <c r="D135" s="47"/>
      <c r="E135" s="57"/>
      <c r="F135" s="47"/>
      <c r="G135" s="47"/>
      <c r="H135" s="47"/>
      <c r="I135" s="47"/>
    </row>
    <row r="136" spans="1:9">
      <c r="A136" s="57" t="s">
        <v>539</v>
      </c>
      <c r="B136" s="47" t="s">
        <v>540</v>
      </c>
      <c r="C136" s="47" t="s">
        <v>541</v>
      </c>
      <c r="D136" s="47"/>
      <c r="E136" s="57"/>
      <c r="F136" s="47"/>
      <c r="G136" s="47"/>
      <c r="H136" s="47"/>
      <c r="I136" s="47"/>
    </row>
    <row r="137" spans="1:9">
      <c r="A137" s="57" t="s">
        <v>132</v>
      </c>
      <c r="B137" s="47" t="s">
        <v>132</v>
      </c>
      <c r="C137" s="47" t="s">
        <v>132</v>
      </c>
      <c r="D137" s="47"/>
      <c r="E137" s="57"/>
      <c r="F137" s="47"/>
      <c r="G137" s="47"/>
      <c r="H137" s="47"/>
      <c r="I137" s="47"/>
    </row>
    <row r="138" spans="1:9">
      <c r="A138" s="52" t="s">
        <v>542</v>
      </c>
      <c r="B138" s="53" t="s">
        <v>137</v>
      </c>
      <c r="C138" s="53" t="s">
        <v>25</v>
      </c>
      <c r="D138" s="53"/>
      <c r="E138" s="52"/>
      <c r="F138" s="53"/>
      <c r="G138" s="53"/>
      <c r="H138" s="53"/>
      <c r="I138" s="53"/>
    </row>
    <row r="139" spans="1:9">
      <c r="A139" s="58" t="s">
        <v>543</v>
      </c>
      <c r="B139" s="59" t="s">
        <v>159</v>
      </c>
      <c r="C139" s="59" t="s">
        <v>160</v>
      </c>
      <c r="D139" s="59"/>
      <c r="E139" s="58"/>
      <c r="F139" s="59"/>
      <c r="G139" s="59"/>
      <c r="H139" s="59"/>
      <c r="I139" s="59"/>
    </row>
    <row r="140" spans="1:9">
      <c r="A140" s="62" t="s">
        <v>544</v>
      </c>
      <c r="B140" s="63" t="s">
        <v>285</v>
      </c>
      <c r="C140" s="63" t="s">
        <v>286</v>
      </c>
      <c r="D140" s="63"/>
      <c r="E140" s="62"/>
      <c r="F140" s="63"/>
      <c r="G140" s="63"/>
      <c r="H140" s="63"/>
      <c r="I140" s="63"/>
    </row>
    <row r="141" spans="1:9">
      <c r="A141" s="57" t="s">
        <v>545</v>
      </c>
      <c r="B141" s="47" t="s">
        <v>546</v>
      </c>
      <c r="C141" s="47" t="s">
        <v>490</v>
      </c>
      <c r="D141" s="47"/>
      <c r="E141" s="57"/>
      <c r="F141" s="47"/>
      <c r="G141" s="47"/>
      <c r="H141" s="47"/>
      <c r="I141" s="47"/>
    </row>
    <row r="142" spans="1:9">
      <c r="A142" s="57" t="s">
        <v>132</v>
      </c>
      <c r="B142" s="47" t="s">
        <v>132</v>
      </c>
      <c r="C142" s="47" t="s">
        <v>132</v>
      </c>
      <c r="D142" s="47"/>
      <c r="E142" s="57"/>
      <c r="F142" s="47"/>
      <c r="G142" s="47"/>
      <c r="H142" s="47"/>
      <c r="I142" s="47"/>
    </row>
    <row r="143" spans="1:9">
      <c r="A143" s="62" t="s">
        <v>547</v>
      </c>
      <c r="B143" s="63" t="s">
        <v>288</v>
      </c>
      <c r="C143" s="63" t="s">
        <v>289</v>
      </c>
      <c r="D143" s="63"/>
      <c r="E143" s="62"/>
      <c r="F143" s="63"/>
      <c r="G143" s="63"/>
      <c r="H143" s="63"/>
      <c r="I143" s="63"/>
    </row>
    <row r="144" spans="1:9">
      <c r="A144" s="57" t="s">
        <v>548</v>
      </c>
      <c r="B144" s="47" t="s">
        <v>549</v>
      </c>
      <c r="C144" s="47" t="s">
        <v>550</v>
      </c>
      <c r="D144" s="47"/>
      <c r="E144" s="57"/>
      <c r="F144" s="47"/>
      <c r="G144" s="47"/>
      <c r="H144" s="47"/>
      <c r="I144" s="47"/>
    </row>
    <row r="145" spans="1:9">
      <c r="A145" s="57" t="s">
        <v>132</v>
      </c>
      <c r="B145" s="47" t="s">
        <v>132</v>
      </c>
      <c r="C145" s="47" t="s">
        <v>132</v>
      </c>
      <c r="D145" s="47"/>
      <c r="E145" s="57"/>
      <c r="F145" s="47"/>
      <c r="G145" s="47"/>
      <c r="H145" s="47"/>
      <c r="I145" s="47"/>
    </row>
    <row r="146" spans="1:9">
      <c r="A146" s="62" t="s">
        <v>551</v>
      </c>
      <c r="B146" s="63" t="s">
        <v>291</v>
      </c>
      <c r="C146" s="63" t="s">
        <v>292</v>
      </c>
      <c r="D146" s="63"/>
      <c r="E146" s="62"/>
      <c r="F146" s="63"/>
      <c r="G146" s="63"/>
      <c r="H146" s="63"/>
      <c r="I146" s="63"/>
    </row>
    <row r="147" spans="1:9">
      <c r="A147" s="57" t="s">
        <v>552</v>
      </c>
      <c r="B147" s="47" t="s">
        <v>553</v>
      </c>
      <c r="C147" s="47" t="s">
        <v>554</v>
      </c>
      <c r="D147" s="47"/>
      <c r="E147" s="57"/>
      <c r="F147" s="47"/>
      <c r="G147" s="47"/>
      <c r="H147" s="47"/>
      <c r="I147" s="47"/>
    </row>
    <row r="148" spans="1:9">
      <c r="A148" s="57" t="s">
        <v>132</v>
      </c>
      <c r="B148" s="47" t="s">
        <v>132</v>
      </c>
      <c r="C148" s="47" t="s">
        <v>132</v>
      </c>
      <c r="D148" s="47"/>
      <c r="E148" s="57"/>
      <c r="F148" s="47"/>
      <c r="G148" s="47"/>
      <c r="H148" s="47"/>
      <c r="I148" s="47"/>
    </row>
    <row r="149" spans="1:9">
      <c r="A149" s="62" t="s">
        <v>555</v>
      </c>
      <c r="B149" s="63" t="s">
        <v>294</v>
      </c>
      <c r="C149" s="63" t="s">
        <v>295</v>
      </c>
      <c r="D149" s="63"/>
      <c r="E149" s="62"/>
      <c r="F149" s="63"/>
      <c r="G149" s="63"/>
      <c r="H149" s="63"/>
      <c r="I149" s="63"/>
    </row>
    <row r="150" spans="1:9">
      <c r="A150" s="57" t="s">
        <v>556</v>
      </c>
      <c r="B150" s="47" t="s">
        <v>557</v>
      </c>
      <c r="C150" s="47" t="s">
        <v>558</v>
      </c>
      <c r="D150" s="47"/>
      <c r="E150" s="57"/>
      <c r="F150" s="47"/>
      <c r="G150" s="47"/>
      <c r="H150" s="47"/>
      <c r="I150" s="47"/>
    </row>
    <row r="151" spans="1:9">
      <c r="A151" s="57" t="s">
        <v>559</v>
      </c>
      <c r="B151" s="47" t="s">
        <v>560</v>
      </c>
      <c r="C151" s="47" t="s">
        <v>561</v>
      </c>
      <c r="D151" s="47"/>
      <c r="E151" s="57"/>
      <c r="F151" s="47"/>
      <c r="G151" s="47"/>
      <c r="H151" s="47"/>
      <c r="I151" s="47"/>
    </row>
    <row r="152" spans="1:9">
      <c r="A152" s="57" t="s">
        <v>132</v>
      </c>
      <c r="B152" s="47" t="s">
        <v>132</v>
      </c>
      <c r="C152" s="47" t="s">
        <v>132</v>
      </c>
      <c r="D152" s="47"/>
      <c r="E152" s="57"/>
      <c r="F152" s="47"/>
      <c r="G152" s="47"/>
      <c r="H152" s="47"/>
      <c r="I152" s="47"/>
    </row>
    <row r="153" spans="1:9">
      <c r="A153" s="62" t="s">
        <v>562</v>
      </c>
      <c r="B153" s="63" t="s">
        <v>297</v>
      </c>
      <c r="C153" s="63" t="s">
        <v>298</v>
      </c>
      <c r="D153" s="63"/>
      <c r="E153" s="62"/>
      <c r="F153" s="63"/>
      <c r="G153" s="63"/>
      <c r="H153" s="63"/>
      <c r="I153" s="63"/>
    </row>
    <row r="154" spans="1:9">
      <c r="A154" s="57" t="s">
        <v>563</v>
      </c>
      <c r="B154" s="47" t="s">
        <v>564</v>
      </c>
      <c r="C154" s="47" t="s">
        <v>565</v>
      </c>
      <c r="D154" s="47"/>
      <c r="E154" s="57"/>
      <c r="F154" s="47"/>
      <c r="G154" s="47"/>
      <c r="H154" s="47"/>
      <c r="I154" s="47"/>
    </row>
    <row r="155" spans="1:9">
      <c r="A155" s="57" t="s">
        <v>132</v>
      </c>
      <c r="B155" s="47" t="s">
        <v>132</v>
      </c>
      <c r="C155" s="47" t="s">
        <v>132</v>
      </c>
      <c r="D155" s="47"/>
      <c r="E155" s="57"/>
      <c r="F155" s="47"/>
      <c r="G155" s="47"/>
      <c r="H155" s="47"/>
      <c r="I155" s="47"/>
    </row>
    <row r="156" spans="1:9">
      <c r="A156" s="62" t="s">
        <v>566</v>
      </c>
      <c r="B156" s="63" t="s">
        <v>300</v>
      </c>
      <c r="C156" s="63" t="s">
        <v>301</v>
      </c>
      <c r="D156" s="63"/>
      <c r="E156" s="62"/>
      <c r="F156" s="63"/>
      <c r="G156" s="63"/>
      <c r="H156" s="63"/>
      <c r="I156" s="63"/>
    </row>
    <row r="157" spans="1:9">
      <c r="A157" s="57" t="s">
        <v>567</v>
      </c>
      <c r="B157" s="47" t="s">
        <v>568</v>
      </c>
      <c r="C157" s="47" t="s">
        <v>569</v>
      </c>
      <c r="D157" s="47"/>
      <c r="E157" s="57"/>
      <c r="F157" s="47"/>
      <c r="G157" s="47"/>
      <c r="H157" s="47"/>
      <c r="I157" s="47"/>
    </row>
    <row r="158" spans="1:9">
      <c r="A158" s="57" t="s">
        <v>132</v>
      </c>
      <c r="B158" s="47" t="s">
        <v>132</v>
      </c>
      <c r="C158" s="47" t="s">
        <v>132</v>
      </c>
      <c r="D158" s="47"/>
      <c r="E158" s="57"/>
      <c r="F158" s="47"/>
      <c r="G158" s="47"/>
      <c r="H158" s="47"/>
      <c r="I158" s="47"/>
    </row>
    <row r="159" spans="1:9">
      <c r="A159" s="58" t="s">
        <v>570</v>
      </c>
      <c r="B159" s="59" t="s">
        <v>162</v>
      </c>
      <c r="C159" s="59" t="s">
        <v>163</v>
      </c>
      <c r="D159" s="59"/>
      <c r="E159" s="58"/>
      <c r="F159" s="59"/>
      <c r="G159" s="59"/>
      <c r="H159" s="59"/>
      <c r="I159" s="59"/>
    </row>
    <row r="160" spans="1:9">
      <c r="A160" s="62" t="s">
        <v>571</v>
      </c>
      <c r="B160" s="63" t="s">
        <v>304</v>
      </c>
      <c r="C160" s="63" t="s">
        <v>305</v>
      </c>
      <c r="D160" s="63"/>
      <c r="E160" s="62"/>
      <c r="F160" s="63"/>
      <c r="G160" s="63"/>
      <c r="H160" s="63"/>
      <c r="I160" s="63"/>
    </row>
    <row r="161" spans="1:9">
      <c r="A161" s="57" t="s">
        <v>572</v>
      </c>
      <c r="B161" s="47" t="s">
        <v>573</v>
      </c>
      <c r="C161" s="47" t="s">
        <v>574</v>
      </c>
      <c r="D161" s="47"/>
      <c r="E161" s="57"/>
      <c r="F161" s="47"/>
      <c r="G161" s="47"/>
      <c r="H161" s="47"/>
      <c r="I161" s="47"/>
    </row>
    <row r="162" spans="1:9">
      <c r="A162" s="57" t="s">
        <v>132</v>
      </c>
      <c r="B162" s="47" t="s">
        <v>132</v>
      </c>
      <c r="C162" s="47" t="s">
        <v>132</v>
      </c>
      <c r="D162" s="47"/>
      <c r="E162" s="57"/>
      <c r="F162" s="47"/>
      <c r="G162" s="47"/>
      <c r="H162" s="47"/>
      <c r="I162" s="47"/>
    </row>
    <row r="163" spans="1:9">
      <c r="A163" s="62" t="s">
        <v>575</v>
      </c>
      <c r="B163" s="63" t="s">
        <v>307</v>
      </c>
      <c r="C163" s="63" t="s">
        <v>308</v>
      </c>
      <c r="D163" s="63"/>
      <c r="E163" s="62"/>
      <c r="F163" s="63"/>
      <c r="G163" s="63"/>
      <c r="H163" s="63"/>
      <c r="I163" s="63"/>
    </row>
    <row r="164" spans="1:9">
      <c r="A164" s="57" t="s">
        <v>576</v>
      </c>
      <c r="B164" s="47" t="s">
        <v>577</v>
      </c>
      <c r="C164" s="47" t="s">
        <v>578</v>
      </c>
      <c r="D164" s="47"/>
      <c r="E164" s="57"/>
      <c r="F164" s="47"/>
      <c r="G164" s="47"/>
      <c r="H164" s="47"/>
      <c r="I164" s="47"/>
    </row>
    <row r="165" spans="1:9">
      <c r="A165" s="57" t="s">
        <v>132</v>
      </c>
      <c r="B165" s="47" t="s">
        <v>132</v>
      </c>
      <c r="C165" s="47" t="s">
        <v>132</v>
      </c>
      <c r="D165" s="47"/>
      <c r="E165" s="57"/>
      <c r="F165" s="47"/>
      <c r="G165" s="47"/>
      <c r="H165" s="47"/>
      <c r="I165" s="47"/>
    </row>
    <row r="166" spans="1:9">
      <c r="A166" s="58" t="s">
        <v>579</v>
      </c>
      <c r="B166" s="59" t="s">
        <v>165</v>
      </c>
      <c r="C166" s="59" t="s">
        <v>166</v>
      </c>
      <c r="D166" s="59"/>
      <c r="E166" s="58"/>
      <c r="F166" s="59"/>
      <c r="G166" s="59"/>
      <c r="H166" s="59"/>
      <c r="I166" s="59"/>
    </row>
    <row r="167" spans="1:9">
      <c r="A167" s="62" t="s">
        <v>580</v>
      </c>
      <c r="B167" s="63" t="s">
        <v>311</v>
      </c>
      <c r="C167" s="63" t="s">
        <v>312</v>
      </c>
      <c r="D167" s="63"/>
      <c r="E167" s="62"/>
      <c r="F167" s="63"/>
      <c r="G167" s="63"/>
      <c r="H167" s="63"/>
      <c r="I167" s="63"/>
    </row>
    <row r="168" spans="1:9">
      <c r="A168" s="57" t="s">
        <v>581</v>
      </c>
      <c r="B168" s="47" t="s">
        <v>582</v>
      </c>
      <c r="C168" s="47" t="s">
        <v>583</v>
      </c>
      <c r="D168" s="47"/>
      <c r="E168" s="57"/>
      <c r="F168" s="47"/>
      <c r="G168" s="47"/>
      <c r="H168" s="47"/>
      <c r="I168" s="47"/>
    </row>
    <row r="169" spans="1:9">
      <c r="A169" s="57" t="s">
        <v>132</v>
      </c>
      <c r="B169" s="47" t="s">
        <v>132</v>
      </c>
      <c r="C169" s="47" t="s">
        <v>132</v>
      </c>
      <c r="D169" s="47"/>
      <c r="E169" s="57"/>
      <c r="F169" s="47"/>
      <c r="G169" s="47"/>
      <c r="H169" s="47"/>
      <c r="I169" s="47"/>
    </row>
    <row r="170" spans="1:9">
      <c r="A170" s="62" t="s">
        <v>584</v>
      </c>
      <c r="B170" s="63" t="s">
        <v>314</v>
      </c>
      <c r="C170" s="63" t="s">
        <v>315</v>
      </c>
      <c r="D170" s="63"/>
      <c r="E170" s="62"/>
      <c r="F170" s="63"/>
      <c r="G170" s="63"/>
      <c r="H170" s="63"/>
      <c r="I170" s="63"/>
    </row>
    <row r="171" spans="1:9">
      <c r="A171" s="57" t="s">
        <v>585</v>
      </c>
      <c r="B171" s="47" t="s">
        <v>586</v>
      </c>
      <c r="C171" s="47" t="s">
        <v>587</v>
      </c>
      <c r="D171" s="47"/>
      <c r="E171" s="57"/>
      <c r="F171" s="47"/>
      <c r="G171" s="47"/>
      <c r="H171" s="47"/>
      <c r="I171" s="47"/>
    </row>
    <row r="172" spans="1:9">
      <c r="A172" s="57" t="s">
        <v>132</v>
      </c>
      <c r="B172" s="47" t="s">
        <v>132</v>
      </c>
      <c r="C172" s="47" t="s">
        <v>132</v>
      </c>
      <c r="D172" s="47"/>
      <c r="E172" s="57"/>
      <c r="F172" s="47"/>
      <c r="G172" s="47"/>
      <c r="H172" s="47"/>
      <c r="I172" s="47"/>
    </row>
    <row r="173" spans="1:9">
      <c r="A173" s="62" t="s">
        <v>588</v>
      </c>
      <c r="B173" s="63" t="s">
        <v>317</v>
      </c>
      <c r="C173" s="63" t="s">
        <v>318</v>
      </c>
      <c r="D173" s="63"/>
      <c r="E173" s="62"/>
      <c r="F173" s="63"/>
      <c r="G173" s="63"/>
      <c r="H173" s="63"/>
      <c r="I173" s="63"/>
    </row>
    <row r="174" spans="1:9">
      <c r="A174" s="57" t="s">
        <v>589</v>
      </c>
      <c r="B174" s="47" t="s">
        <v>590</v>
      </c>
      <c r="C174" s="47" t="s">
        <v>591</v>
      </c>
      <c r="D174" s="47"/>
      <c r="E174" s="57"/>
      <c r="F174" s="47"/>
      <c r="G174" s="47"/>
      <c r="H174" s="47"/>
      <c r="I174" s="47"/>
    </row>
    <row r="175" spans="1:9">
      <c r="A175" s="57" t="s">
        <v>132</v>
      </c>
      <c r="B175" s="47" t="s">
        <v>132</v>
      </c>
      <c r="C175" s="47" t="s">
        <v>132</v>
      </c>
      <c r="D175" s="47"/>
      <c r="E175" s="57"/>
      <c r="F175" s="47"/>
      <c r="G175" s="47"/>
      <c r="H175" s="47"/>
      <c r="I175" s="47"/>
    </row>
    <row r="176" spans="1:9">
      <c r="A176" s="62" t="s">
        <v>592</v>
      </c>
      <c r="B176" s="63" t="s">
        <v>320</v>
      </c>
      <c r="C176" s="63" t="s">
        <v>321</v>
      </c>
      <c r="D176" s="63"/>
      <c r="E176" s="62"/>
      <c r="F176" s="63"/>
      <c r="G176" s="63"/>
      <c r="H176" s="63"/>
      <c r="I176" s="63"/>
    </row>
    <row r="177" spans="1:9">
      <c r="A177" s="57" t="s">
        <v>593</v>
      </c>
      <c r="B177" s="47" t="s">
        <v>594</v>
      </c>
      <c r="C177" s="47" t="s">
        <v>595</v>
      </c>
      <c r="D177" s="47"/>
      <c r="E177" s="57"/>
      <c r="F177" s="47"/>
      <c r="G177" s="47"/>
      <c r="H177" s="47"/>
      <c r="I177" s="47"/>
    </row>
    <row r="178" spans="1:9">
      <c r="A178" s="57" t="s">
        <v>132</v>
      </c>
      <c r="B178" s="47" t="s">
        <v>132</v>
      </c>
      <c r="C178" s="47" t="s">
        <v>132</v>
      </c>
      <c r="D178" s="47"/>
      <c r="E178" s="57"/>
      <c r="F178" s="47"/>
      <c r="G178" s="47"/>
      <c r="H178" s="47"/>
      <c r="I178" s="47"/>
    </row>
    <row r="179" spans="1:9">
      <c r="A179" s="58" t="s">
        <v>596</v>
      </c>
      <c r="B179" s="59" t="s">
        <v>168</v>
      </c>
      <c r="C179" s="59" t="s">
        <v>169</v>
      </c>
      <c r="D179" s="59"/>
      <c r="E179" s="58"/>
      <c r="F179" s="59"/>
      <c r="G179" s="59"/>
      <c r="H179" s="59"/>
      <c r="I179" s="59"/>
    </row>
    <row r="180" spans="1:9">
      <c r="A180" s="62" t="s">
        <v>597</v>
      </c>
      <c r="B180" s="63" t="s">
        <v>324</v>
      </c>
      <c r="C180" s="63" t="s">
        <v>325</v>
      </c>
      <c r="D180" s="63"/>
      <c r="E180" s="62"/>
      <c r="F180" s="63"/>
      <c r="G180" s="63"/>
      <c r="H180" s="63"/>
      <c r="I180" s="63"/>
    </row>
    <row r="181" spans="1:9">
      <c r="A181" s="57" t="s">
        <v>598</v>
      </c>
      <c r="B181" s="47" t="s">
        <v>599</v>
      </c>
      <c r="C181" s="47" t="s">
        <v>600</v>
      </c>
      <c r="D181" s="47"/>
      <c r="E181" s="57"/>
      <c r="F181" s="47"/>
      <c r="G181" s="47"/>
      <c r="H181" s="47"/>
      <c r="I181" s="47"/>
    </row>
    <row r="182" spans="1:9">
      <c r="A182" s="57" t="s">
        <v>132</v>
      </c>
      <c r="B182" s="47" t="s">
        <v>132</v>
      </c>
      <c r="C182" s="47" t="s">
        <v>132</v>
      </c>
      <c r="D182" s="47"/>
      <c r="E182" s="57"/>
      <c r="F182" s="47"/>
      <c r="G182" s="47"/>
      <c r="H182" s="47"/>
      <c r="I182" s="47"/>
    </row>
    <row r="183" spans="1:9">
      <c r="A183" s="62" t="s">
        <v>601</v>
      </c>
      <c r="B183" s="63" t="s">
        <v>327</v>
      </c>
      <c r="C183" s="63" t="s">
        <v>328</v>
      </c>
      <c r="D183" s="63"/>
      <c r="E183" s="62"/>
      <c r="F183" s="63"/>
      <c r="G183" s="63"/>
      <c r="H183" s="63"/>
      <c r="I183" s="63"/>
    </row>
    <row r="184" spans="1:9">
      <c r="A184" s="57" t="s">
        <v>602</v>
      </c>
      <c r="B184" s="47" t="s">
        <v>603</v>
      </c>
      <c r="C184" s="47" t="s">
        <v>604</v>
      </c>
      <c r="D184" s="47"/>
      <c r="E184" s="57"/>
      <c r="F184" s="47"/>
      <c r="G184" s="47"/>
      <c r="H184" s="47"/>
      <c r="I184" s="47"/>
    </row>
    <row r="185" spans="1:9">
      <c r="A185" s="57" t="s">
        <v>132</v>
      </c>
      <c r="B185" s="47" t="s">
        <v>132</v>
      </c>
      <c r="C185" s="47" t="s">
        <v>132</v>
      </c>
      <c r="D185" s="47"/>
      <c r="E185" s="57"/>
      <c r="F185" s="47"/>
      <c r="G185" s="47"/>
      <c r="H185" s="47"/>
      <c r="I185" s="47"/>
    </row>
    <row r="186" spans="1:9">
      <c r="A186" s="58" t="s">
        <v>605</v>
      </c>
      <c r="B186" s="59" t="s">
        <v>171</v>
      </c>
      <c r="C186" s="59" t="s">
        <v>172</v>
      </c>
      <c r="D186" s="59"/>
      <c r="E186" s="58"/>
      <c r="F186" s="59"/>
      <c r="G186" s="59"/>
      <c r="H186" s="59"/>
      <c r="I186" s="59"/>
    </row>
    <row r="187" spans="1:9">
      <c r="A187" s="62" t="s">
        <v>606</v>
      </c>
      <c r="B187" s="63" t="s">
        <v>331</v>
      </c>
      <c r="C187" s="63" t="s">
        <v>332</v>
      </c>
      <c r="D187" s="63"/>
      <c r="E187" s="62"/>
      <c r="F187" s="63"/>
      <c r="G187" s="63"/>
      <c r="H187" s="63"/>
      <c r="I187" s="63"/>
    </row>
    <row r="188" spans="1:9">
      <c r="A188" s="57" t="s">
        <v>607</v>
      </c>
      <c r="B188" s="47" t="s">
        <v>608</v>
      </c>
      <c r="C188" s="47" t="s">
        <v>609</v>
      </c>
      <c r="D188" s="47"/>
      <c r="E188" s="57"/>
      <c r="F188" s="47"/>
      <c r="G188" s="47"/>
      <c r="H188" s="47"/>
      <c r="I188" s="47"/>
    </row>
    <row r="189" spans="1:9">
      <c r="A189" s="57" t="s">
        <v>132</v>
      </c>
      <c r="B189" s="47" t="s">
        <v>132</v>
      </c>
      <c r="C189" s="47" t="s">
        <v>132</v>
      </c>
      <c r="D189" s="47"/>
      <c r="E189" s="57"/>
      <c r="F189" s="47"/>
      <c r="G189" s="47"/>
      <c r="H189" s="47"/>
      <c r="I189" s="47"/>
    </row>
    <row r="190" spans="1:9">
      <c r="A190" s="62" t="s">
        <v>610</v>
      </c>
      <c r="B190" s="63" t="s">
        <v>334</v>
      </c>
      <c r="C190" s="63" t="s">
        <v>335</v>
      </c>
      <c r="D190" s="63"/>
      <c r="E190" s="62"/>
      <c r="F190" s="63"/>
      <c r="G190" s="63"/>
      <c r="H190" s="63"/>
      <c r="I190" s="63"/>
    </row>
    <row r="191" spans="1:9">
      <c r="A191" s="57" t="s">
        <v>611</v>
      </c>
      <c r="B191" s="47" t="s">
        <v>612</v>
      </c>
      <c r="C191" s="47" t="s">
        <v>613</v>
      </c>
      <c r="D191" s="47"/>
      <c r="E191" s="57"/>
      <c r="F191" s="47"/>
      <c r="G191" s="47"/>
      <c r="H191" s="47"/>
      <c r="I191" s="47"/>
    </row>
    <row r="192" spans="1:9">
      <c r="A192" s="57" t="s">
        <v>132</v>
      </c>
      <c r="B192" s="47" t="s">
        <v>132</v>
      </c>
      <c r="C192" s="47" t="s">
        <v>132</v>
      </c>
      <c r="D192" s="47"/>
      <c r="E192" s="57"/>
      <c r="F192" s="47"/>
      <c r="G192" s="47"/>
      <c r="H192" s="47"/>
      <c r="I192" s="47"/>
    </row>
    <row r="193" spans="1:9">
      <c r="A193" s="52" t="s">
        <v>614</v>
      </c>
      <c r="B193" s="53" t="s">
        <v>138</v>
      </c>
      <c r="C193" s="53" t="s">
        <v>26</v>
      </c>
      <c r="D193" s="53"/>
      <c r="E193" s="52"/>
      <c r="F193" s="53"/>
      <c r="G193" s="53"/>
      <c r="H193" s="53"/>
      <c r="I193" s="53"/>
    </row>
    <row r="194" spans="1:9">
      <c r="A194" s="58" t="s">
        <v>615</v>
      </c>
      <c r="B194" s="59" t="s">
        <v>175</v>
      </c>
      <c r="C194" s="59" t="s">
        <v>27</v>
      </c>
      <c r="D194" s="59"/>
      <c r="E194" s="58"/>
      <c r="F194" s="59"/>
      <c r="G194" s="59"/>
      <c r="H194" s="59"/>
      <c r="I194" s="59"/>
    </row>
    <row r="195" spans="1:9">
      <c r="A195" s="62" t="s">
        <v>616</v>
      </c>
      <c r="B195" s="63" t="s">
        <v>339</v>
      </c>
      <c r="C195" s="63" t="s">
        <v>340</v>
      </c>
      <c r="D195" s="63"/>
      <c r="E195" s="62"/>
      <c r="F195" s="63"/>
      <c r="G195" s="63"/>
      <c r="H195" s="63"/>
      <c r="I195" s="63"/>
    </row>
    <row r="196" spans="1:9">
      <c r="A196" s="57" t="s">
        <v>617</v>
      </c>
      <c r="B196" s="47" t="s">
        <v>618</v>
      </c>
      <c r="C196" s="47" t="s">
        <v>619</v>
      </c>
      <c r="D196" s="47"/>
      <c r="E196" s="57"/>
      <c r="F196" s="47"/>
      <c r="G196" s="47"/>
      <c r="H196" s="47"/>
      <c r="I196" s="47"/>
    </row>
    <row r="197" spans="1:9">
      <c r="A197" s="57" t="s">
        <v>620</v>
      </c>
      <c r="B197" s="47" t="s">
        <v>621</v>
      </c>
      <c r="C197" s="47" t="s">
        <v>622</v>
      </c>
      <c r="D197" s="47"/>
      <c r="E197" s="57"/>
      <c r="F197" s="47"/>
      <c r="G197" s="47"/>
      <c r="H197" s="47"/>
      <c r="I197" s="47"/>
    </row>
    <row r="198" spans="1:9">
      <c r="A198" s="57" t="s">
        <v>623</v>
      </c>
      <c r="B198" s="47" t="s">
        <v>624</v>
      </c>
      <c r="C198" s="47" t="s">
        <v>625</v>
      </c>
      <c r="D198" s="47"/>
      <c r="E198" s="57"/>
      <c r="F198" s="47"/>
      <c r="G198" s="47"/>
      <c r="H198" s="47"/>
      <c r="I198" s="47"/>
    </row>
    <row r="199" spans="1:9">
      <c r="A199" s="57" t="s">
        <v>132</v>
      </c>
      <c r="B199" s="47" t="s">
        <v>132</v>
      </c>
      <c r="C199" s="47" t="s">
        <v>132</v>
      </c>
      <c r="D199" s="47"/>
      <c r="E199" s="57"/>
      <c r="F199" s="47"/>
      <c r="G199" s="47"/>
      <c r="H199" s="47"/>
      <c r="I199" s="47"/>
    </row>
    <row r="200" spans="1:9">
      <c r="A200" s="62" t="s">
        <v>626</v>
      </c>
      <c r="B200" s="63" t="s">
        <v>342</v>
      </c>
      <c r="C200" s="63" t="s">
        <v>343</v>
      </c>
      <c r="D200" s="63"/>
      <c r="E200" s="62"/>
      <c r="F200" s="63"/>
      <c r="G200" s="63"/>
      <c r="H200" s="63"/>
      <c r="I200" s="63"/>
    </row>
    <row r="201" spans="1:9">
      <c r="A201" s="57" t="s">
        <v>627</v>
      </c>
      <c r="B201" s="47" t="s">
        <v>628</v>
      </c>
      <c r="C201" s="47" t="s">
        <v>629</v>
      </c>
      <c r="D201" s="47"/>
      <c r="E201" s="57"/>
      <c r="F201" s="47"/>
      <c r="G201" s="47"/>
      <c r="H201" s="47"/>
      <c r="I201" s="47"/>
    </row>
    <row r="202" spans="1:9">
      <c r="A202" s="57" t="s">
        <v>630</v>
      </c>
      <c r="B202" s="47" t="s">
        <v>631</v>
      </c>
      <c r="C202" s="47" t="s">
        <v>632</v>
      </c>
      <c r="D202" s="47"/>
      <c r="E202" s="57"/>
      <c r="F202" s="47"/>
      <c r="G202" s="47"/>
      <c r="H202" s="47"/>
      <c r="I202" s="47"/>
    </row>
    <row r="203" spans="1:9">
      <c r="A203" s="57" t="s">
        <v>633</v>
      </c>
      <c r="B203" s="47" t="s">
        <v>634</v>
      </c>
      <c r="C203" s="47" t="s">
        <v>635</v>
      </c>
      <c r="D203" s="47"/>
      <c r="E203" s="57"/>
      <c r="F203" s="47"/>
      <c r="G203" s="47"/>
      <c r="H203" s="47"/>
      <c r="I203" s="47"/>
    </row>
    <row r="204" spans="1:9">
      <c r="A204" s="57" t="s">
        <v>636</v>
      </c>
      <c r="B204" s="47" t="s">
        <v>637</v>
      </c>
      <c r="C204" s="47" t="s">
        <v>638</v>
      </c>
      <c r="D204" s="47"/>
      <c r="E204" s="57"/>
      <c r="F204" s="47"/>
      <c r="G204" s="47"/>
      <c r="H204" s="47"/>
      <c r="I204" s="47"/>
    </row>
    <row r="205" spans="1:9">
      <c r="A205" s="57" t="s">
        <v>132</v>
      </c>
      <c r="B205" s="47" t="s">
        <v>132</v>
      </c>
      <c r="C205" s="47" t="s">
        <v>132</v>
      </c>
      <c r="D205" s="47"/>
      <c r="E205" s="57"/>
      <c r="F205" s="47"/>
      <c r="G205" s="47"/>
      <c r="H205" s="47"/>
      <c r="I205" s="47"/>
    </row>
    <row r="206" spans="1:9">
      <c r="A206" s="62" t="s">
        <v>639</v>
      </c>
      <c r="B206" s="63" t="s">
        <v>345</v>
      </c>
      <c r="C206" s="63" t="s">
        <v>346</v>
      </c>
      <c r="D206" s="63"/>
      <c r="E206" s="62"/>
      <c r="F206" s="63"/>
      <c r="G206" s="63"/>
      <c r="H206" s="63"/>
      <c r="I206" s="63"/>
    </row>
    <row r="207" spans="1:9">
      <c r="A207" s="57" t="s">
        <v>640</v>
      </c>
      <c r="B207" s="47" t="s">
        <v>641</v>
      </c>
      <c r="C207" s="47" t="s">
        <v>642</v>
      </c>
      <c r="D207" s="47"/>
      <c r="E207" s="57"/>
      <c r="F207" s="47"/>
      <c r="G207" s="47"/>
      <c r="H207" s="47"/>
      <c r="I207" s="47"/>
    </row>
    <row r="208" spans="1:9">
      <c r="A208" s="57" t="s">
        <v>643</v>
      </c>
      <c r="B208" s="47" t="s">
        <v>644</v>
      </c>
      <c r="C208" s="47" t="s">
        <v>645</v>
      </c>
      <c r="D208" s="47"/>
      <c r="E208" s="57"/>
      <c r="F208" s="47"/>
      <c r="G208" s="47"/>
      <c r="H208" s="47"/>
      <c r="I208" s="47"/>
    </row>
    <row r="209" spans="1:9">
      <c r="A209" s="57" t="s">
        <v>132</v>
      </c>
      <c r="B209" s="47" t="s">
        <v>132</v>
      </c>
      <c r="C209" s="47" t="s">
        <v>132</v>
      </c>
      <c r="D209" s="47"/>
      <c r="E209" s="57"/>
      <c r="F209" s="47"/>
      <c r="G209" s="47"/>
      <c r="H209" s="47"/>
      <c r="I209" s="47"/>
    </row>
    <row r="210" spans="1:9">
      <c r="A210" s="62" t="s">
        <v>646</v>
      </c>
      <c r="B210" s="63" t="s">
        <v>348</v>
      </c>
      <c r="C210" s="63" t="s">
        <v>349</v>
      </c>
      <c r="D210" s="63"/>
      <c r="E210" s="62"/>
      <c r="F210" s="63"/>
      <c r="G210" s="63"/>
      <c r="H210" s="63"/>
      <c r="I210" s="63"/>
    </row>
    <row r="211" spans="1:9">
      <c r="A211" s="57" t="s">
        <v>647</v>
      </c>
      <c r="B211" s="47" t="s">
        <v>648</v>
      </c>
      <c r="C211" s="47" t="s">
        <v>649</v>
      </c>
      <c r="D211" s="47"/>
      <c r="E211" s="57"/>
      <c r="F211" s="47"/>
      <c r="G211" s="47"/>
      <c r="H211" s="47"/>
      <c r="I211" s="47"/>
    </row>
    <row r="212" spans="1:9">
      <c r="A212" s="57" t="s">
        <v>132</v>
      </c>
      <c r="B212" s="47" t="s">
        <v>132</v>
      </c>
      <c r="C212" s="47" t="s">
        <v>132</v>
      </c>
      <c r="D212" s="47"/>
      <c r="E212" s="57"/>
      <c r="F212" s="47"/>
      <c r="G212" s="47"/>
      <c r="H212" s="47"/>
      <c r="I212" s="47"/>
    </row>
    <row r="213" spans="1:9">
      <c r="A213" s="58" t="s">
        <v>650</v>
      </c>
      <c r="B213" s="59" t="s">
        <v>177</v>
      </c>
      <c r="C213" s="59" t="s">
        <v>28</v>
      </c>
      <c r="D213" s="59"/>
      <c r="E213" s="58"/>
      <c r="F213" s="59"/>
      <c r="G213" s="59"/>
      <c r="H213" s="59"/>
      <c r="I213" s="59"/>
    </row>
    <row r="214" spans="1:9">
      <c r="A214" s="62" t="s">
        <v>651</v>
      </c>
      <c r="B214" s="63" t="s">
        <v>352</v>
      </c>
      <c r="C214" s="63" t="s">
        <v>353</v>
      </c>
      <c r="D214" s="63"/>
      <c r="E214" s="62"/>
      <c r="F214" s="63"/>
      <c r="G214" s="63"/>
      <c r="H214" s="63"/>
      <c r="I214" s="63"/>
    </row>
    <row r="215" spans="1:9">
      <c r="A215" s="57" t="s">
        <v>652</v>
      </c>
      <c r="B215" s="47" t="s">
        <v>653</v>
      </c>
      <c r="C215" s="47" t="s">
        <v>654</v>
      </c>
      <c r="D215" s="47"/>
      <c r="E215" s="57"/>
      <c r="F215" s="47"/>
      <c r="G215" s="47"/>
      <c r="H215" s="47"/>
      <c r="I215" s="47"/>
    </row>
    <row r="216" spans="1:9">
      <c r="A216" s="57" t="s">
        <v>655</v>
      </c>
      <c r="B216" s="47" t="s">
        <v>656</v>
      </c>
      <c r="C216" s="47" t="s">
        <v>657</v>
      </c>
      <c r="D216" s="47"/>
      <c r="E216" s="57"/>
      <c r="F216" s="47"/>
      <c r="G216" s="47"/>
      <c r="H216" s="47"/>
      <c r="I216" s="47"/>
    </row>
    <row r="217" spans="1:9">
      <c r="A217" s="57" t="s">
        <v>658</v>
      </c>
      <c r="B217" s="47" t="s">
        <v>659</v>
      </c>
      <c r="C217" s="47" t="s">
        <v>660</v>
      </c>
      <c r="D217" s="47"/>
      <c r="E217" s="57"/>
      <c r="F217" s="47"/>
      <c r="G217" s="47"/>
      <c r="H217" s="47"/>
      <c r="I217" s="47"/>
    </row>
    <row r="218" spans="1:9">
      <c r="A218" s="57" t="s">
        <v>661</v>
      </c>
      <c r="B218" s="47" t="s">
        <v>662</v>
      </c>
      <c r="C218" s="47" t="s">
        <v>663</v>
      </c>
      <c r="D218" s="47"/>
      <c r="E218" s="57"/>
      <c r="F218" s="47"/>
      <c r="G218" s="47"/>
      <c r="H218" s="47"/>
      <c r="I218" s="47"/>
    </row>
    <row r="219" spans="1:9">
      <c r="A219" s="57" t="s">
        <v>664</v>
      </c>
      <c r="B219" s="47" t="s">
        <v>665</v>
      </c>
      <c r="C219" s="47" t="s">
        <v>666</v>
      </c>
      <c r="D219" s="47"/>
      <c r="E219" s="57"/>
      <c r="F219" s="47"/>
      <c r="G219" s="47"/>
      <c r="H219" s="47"/>
      <c r="I219" s="47"/>
    </row>
    <row r="220" spans="1:9">
      <c r="A220" s="57" t="s">
        <v>667</v>
      </c>
      <c r="B220" s="47" t="s">
        <v>668</v>
      </c>
      <c r="C220" s="47" t="s">
        <v>669</v>
      </c>
      <c r="D220" s="47"/>
      <c r="E220" s="57"/>
      <c r="F220" s="47"/>
      <c r="G220" s="47"/>
      <c r="H220" s="47"/>
      <c r="I220" s="47"/>
    </row>
    <row r="221" spans="1:9">
      <c r="A221" s="57" t="s">
        <v>670</v>
      </c>
      <c r="B221" s="47" t="s">
        <v>671</v>
      </c>
      <c r="C221" s="47" t="s">
        <v>672</v>
      </c>
      <c r="D221" s="47"/>
      <c r="E221" s="57"/>
      <c r="F221" s="47"/>
      <c r="G221" s="47"/>
      <c r="H221" s="47"/>
      <c r="I221" s="47"/>
    </row>
    <row r="222" spans="1:9">
      <c r="A222" s="57" t="s">
        <v>673</v>
      </c>
      <c r="B222" s="47" t="s">
        <v>674</v>
      </c>
      <c r="C222" s="47" t="s">
        <v>675</v>
      </c>
      <c r="D222" s="47"/>
      <c r="E222" s="57"/>
      <c r="F222" s="47"/>
      <c r="G222" s="47"/>
      <c r="H222" s="47"/>
      <c r="I222" s="47"/>
    </row>
    <row r="223" spans="1:9">
      <c r="A223" s="57" t="s">
        <v>132</v>
      </c>
      <c r="B223" s="47" t="s">
        <v>132</v>
      </c>
      <c r="C223" s="47" t="s">
        <v>132</v>
      </c>
      <c r="D223" s="47"/>
      <c r="E223" s="57"/>
      <c r="F223" s="47"/>
      <c r="G223" s="47"/>
      <c r="H223" s="47"/>
      <c r="I223" s="47"/>
    </row>
    <row r="224" spans="1:9">
      <c r="A224" s="62" t="s">
        <v>676</v>
      </c>
      <c r="B224" s="63" t="s">
        <v>355</v>
      </c>
      <c r="C224" s="63" t="s">
        <v>356</v>
      </c>
      <c r="D224" s="63"/>
      <c r="E224" s="62"/>
      <c r="F224" s="63"/>
      <c r="G224" s="63"/>
      <c r="H224" s="63"/>
      <c r="I224" s="63"/>
    </row>
    <row r="225" spans="1:9">
      <c r="A225" s="57" t="s">
        <v>677</v>
      </c>
      <c r="B225" s="47" t="s">
        <v>678</v>
      </c>
      <c r="C225" s="47" t="s">
        <v>679</v>
      </c>
      <c r="D225" s="47"/>
      <c r="E225" s="57"/>
      <c r="F225" s="47"/>
      <c r="G225" s="47"/>
      <c r="H225" s="47"/>
      <c r="I225" s="47"/>
    </row>
    <row r="226" spans="1:9">
      <c r="A226" s="57" t="s">
        <v>680</v>
      </c>
      <c r="B226" s="47" t="s">
        <v>681</v>
      </c>
      <c r="C226" s="47" t="s">
        <v>682</v>
      </c>
      <c r="D226" s="47"/>
      <c r="E226" s="57"/>
      <c r="F226" s="47"/>
      <c r="G226" s="47"/>
      <c r="H226" s="47"/>
      <c r="I226" s="47"/>
    </row>
    <row r="227" spans="1:9">
      <c r="A227" s="57" t="s">
        <v>683</v>
      </c>
      <c r="B227" s="47" t="s">
        <v>684</v>
      </c>
      <c r="C227" s="47" t="s">
        <v>685</v>
      </c>
      <c r="D227" s="47"/>
      <c r="E227" s="57"/>
      <c r="F227" s="47"/>
      <c r="G227" s="47"/>
      <c r="H227" s="47"/>
      <c r="I227" s="47"/>
    </row>
    <row r="228" spans="1:9">
      <c r="A228" s="57" t="s">
        <v>132</v>
      </c>
      <c r="B228" s="47" t="s">
        <v>132</v>
      </c>
      <c r="C228" s="47" t="s">
        <v>132</v>
      </c>
      <c r="D228" s="47"/>
      <c r="E228" s="57"/>
      <c r="F228" s="47"/>
      <c r="G228" s="47"/>
      <c r="H228" s="47"/>
      <c r="I228" s="47"/>
    </row>
    <row r="229" spans="1:9">
      <c r="A229" s="62" t="s">
        <v>686</v>
      </c>
      <c r="B229" s="63" t="s">
        <v>358</v>
      </c>
      <c r="C229" s="63" t="s">
        <v>359</v>
      </c>
      <c r="D229" s="63"/>
      <c r="E229" s="62"/>
      <c r="F229" s="63"/>
      <c r="G229" s="63"/>
      <c r="H229" s="63"/>
      <c r="I229" s="63"/>
    </row>
    <row r="230" spans="1:9">
      <c r="A230" s="57" t="s">
        <v>687</v>
      </c>
      <c r="B230" s="47" t="s">
        <v>688</v>
      </c>
      <c r="C230" s="47" t="s">
        <v>689</v>
      </c>
      <c r="D230" s="47"/>
      <c r="E230" s="57"/>
      <c r="F230" s="47"/>
      <c r="G230" s="47"/>
      <c r="H230" s="47"/>
      <c r="I230" s="47"/>
    </row>
    <row r="231" spans="1:9">
      <c r="A231" s="57" t="s">
        <v>690</v>
      </c>
      <c r="B231" s="47" t="s">
        <v>691</v>
      </c>
      <c r="C231" s="47" t="s">
        <v>692</v>
      </c>
      <c r="D231" s="47"/>
      <c r="E231" s="57"/>
      <c r="F231" s="47"/>
      <c r="G231" s="47"/>
      <c r="H231" s="47"/>
      <c r="I231" s="47"/>
    </row>
    <row r="232" spans="1:9">
      <c r="A232" s="57" t="s">
        <v>132</v>
      </c>
      <c r="B232" s="47" t="s">
        <v>132</v>
      </c>
      <c r="C232" s="47" t="s">
        <v>132</v>
      </c>
      <c r="D232" s="47"/>
      <c r="E232" s="57"/>
      <c r="F232" s="47"/>
      <c r="G232" s="47"/>
      <c r="H232" s="47"/>
      <c r="I232" s="47"/>
    </row>
    <row r="233" spans="1:9">
      <c r="A233" s="62" t="s">
        <v>693</v>
      </c>
      <c r="B233" s="63" t="s">
        <v>361</v>
      </c>
      <c r="C233" s="63" t="s">
        <v>362</v>
      </c>
      <c r="D233" s="63"/>
      <c r="E233" s="62"/>
      <c r="F233" s="63"/>
      <c r="G233" s="63"/>
      <c r="H233" s="63"/>
      <c r="I233" s="63"/>
    </row>
    <row r="234" spans="1:9">
      <c r="A234" s="57" t="s">
        <v>694</v>
      </c>
      <c r="B234" s="47" t="s">
        <v>695</v>
      </c>
      <c r="C234" s="47" t="s">
        <v>696</v>
      </c>
      <c r="D234" s="47"/>
      <c r="E234" s="57"/>
      <c r="F234" s="47"/>
      <c r="G234" s="47"/>
      <c r="H234" s="47"/>
      <c r="I234" s="47"/>
    </row>
    <row r="235" spans="1:9">
      <c r="A235" s="57" t="s">
        <v>132</v>
      </c>
      <c r="B235" s="47" t="s">
        <v>132</v>
      </c>
      <c r="C235" s="47" t="s">
        <v>132</v>
      </c>
      <c r="D235" s="47"/>
      <c r="E235" s="57"/>
      <c r="F235" s="47"/>
      <c r="G235" s="47"/>
      <c r="H235" s="47"/>
      <c r="I235" s="47"/>
    </row>
    <row r="236" spans="1:9">
      <c r="A236" s="58" t="s">
        <v>697</v>
      </c>
      <c r="B236" s="59" t="s">
        <v>179</v>
      </c>
      <c r="C236" s="59" t="s">
        <v>29</v>
      </c>
      <c r="D236" s="59"/>
      <c r="E236" s="58"/>
      <c r="F236" s="59"/>
      <c r="G236" s="59"/>
      <c r="H236" s="59"/>
      <c r="I236" s="59"/>
    </row>
    <row r="237" spans="1:9">
      <c r="A237" s="62" t="s">
        <v>698</v>
      </c>
      <c r="B237" s="63" t="s">
        <v>365</v>
      </c>
      <c r="C237" s="63" t="s">
        <v>366</v>
      </c>
      <c r="D237" s="63"/>
      <c r="E237" s="62"/>
      <c r="F237" s="63"/>
      <c r="G237" s="63"/>
      <c r="H237" s="63"/>
      <c r="I237" s="63"/>
    </row>
    <row r="238" spans="1:9">
      <c r="A238" s="57" t="s">
        <v>699</v>
      </c>
      <c r="B238" s="47" t="s">
        <v>700</v>
      </c>
      <c r="C238" s="47" t="s">
        <v>701</v>
      </c>
      <c r="D238" s="47"/>
      <c r="E238" s="57"/>
      <c r="F238" s="47"/>
      <c r="G238" s="47"/>
      <c r="H238" s="47"/>
      <c r="I238" s="47"/>
    </row>
    <row r="239" spans="1:9">
      <c r="A239" s="57" t="s">
        <v>132</v>
      </c>
      <c r="B239" s="47" t="s">
        <v>132</v>
      </c>
      <c r="C239" s="47" t="s">
        <v>132</v>
      </c>
      <c r="D239" s="47"/>
      <c r="E239" s="57"/>
      <c r="F239" s="47"/>
      <c r="G239" s="47"/>
      <c r="H239" s="47"/>
      <c r="I239" s="47"/>
    </row>
    <row r="240" spans="1:9">
      <c r="A240" s="62" t="s">
        <v>702</v>
      </c>
      <c r="B240" s="63" t="s">
        <v>368</v>
      </c>
      <c r="C240" s="63" t="s">
        <v>369</v>
      </c>
      <c r="D240" s="63"/>
      <c r="E240" s="62"/>
      <c r="F240" s="63"/>
      <c r="G240" s="63"/>
      <c r="H240" s="63"/>
      <c r="I240" s="63"/>
    </row>
    <row r="241" spans="1:9">
      <c r="A241" s="57" t="s">
        <v>703</v>
      </c>
      <c r="B241" s="47" t="s">
        <v>704</v>
      </c>
      <c r="C241" s="47" t="s">
        <v>705</v>
      </c>
      <c r="D241" s="47"/>
      <c r="E241" s="57"/>
      <c r="F241" s="47"/>
      <c r="G241" s="47"/>
      <c r="H241" s="47"/>
      <c r="I241" s="47"/>
    </row>
    <row r="242" spans="1:9">
      <c r="A242" s="57" t="s">
        <v>132</v>
      </c>
      <c r="B242" s="47" t="s">
        <v>132</v>
      </c>
      <c r="C242" s="47" t="s">
        <v>132</v>
      </c>
      <c r="D242" s="47"/>
      <c r="E242" s="57"/>
      <c r="F242" s="47"/>
      <c r="G242" s="47"/>
      <c r="H242" s="47"/>
      <c r="I242" s="47"/>
    </row>
    <row r="243" spans="1:9">
      <c r="A243" s="62" t="s">
        <v>706</v>
      </c>
      <c r="B243" s="63" t="s">
        <v>371</v>
      </c>
      <c r="C243" s="63" t="s">
        <v>372</v>
      </c>
      <c r="D243" s="63"/>
      <c r="E243" s="62"/>
      <c r="F243" s="63"/>
      <c r="G243" s="63"/>
      <c r="H243" s="63"/>
      <c r="I243" s="63"/>
    </row>
    <row r="244" spans="1:9">
      <c r="A244" s="57" t="s">
        <v>707</v>
      </c>
      <c r="B244" s="47" t="s">
        <v>708</v>
      </c>
      <c r="C244" s="47" t="s">
        <v>709</v>
      </c>
      <c r="D244" s="47"/>
      <c r="E244" s="57"/>
      <c r="F244" s="47"/>
      <c r="G244" s="47"/>
      <c r="H244" s="47"/>
      <c r="I244" s="47"/>
    </row>
    <row r="245" spans="1:9">
      <c r="A245" s="57" t="s">
        <v>132</v>
      </c>
      <c r="B245" s="47" t="s">
        <v>132</v>
      </c>
      <c r="C245" s="47" t="s">
        <v>132</v>
      </c>
      <c r="D245" s="47"/>
      <c r="E245" s="57"/>
      <c r="F245" s="47"/>
      <c r="G245" s="47"/>
      <c r="H245" s="47"/>
      <c r="I245" s="47"/>
    </row>
    <row r="246" spans="1:9">
      <c r="A246" s="62" t="s">
        <v>710</v>
      </c>
      <c r="B246" s="63" t="s">
        <v>374</v>
      </c>
      <c r="C246" s="63" t="s">
        <v>375</v>
      </c>
      <c r="D246" s="63"/>
      <c r="E246" s="62"/>
      <c r="F246" s="63"/>
      <c r="G246" s="63"/>
      <c r="H246" s="63"/>
      <c r="I246" s="63"/>
    </row>
    <row r="247" spans="1:9">
      <c r="A247" s="57" t="s">
        <v>711</v>
      </c>
      <c r="B247" s="47" t="s">
        <v>712</v>
      </c>
      <c r="C247" s="47" t="s">
        <v>713</v>
      </c>
      <c r="D247" s="47"/>
      <c r="E247" s="57"/>
      <c r="F247" s="47"/>
      <c r="G247" s="47"/>
      <c r="H247" s="47"/>
      <c r="I247" s="47"/>
    </row>
    <row r="248" spans="1:9">
      <c r="A248" s="57" t="s">
        <v>132</v>
      </c>
      <c r="B248" s="47" t="s">
        <v>132</v>
      </c>
      <c r="C248" s="47" t="s">
        <v>132</v>
      </c>
      <c r="D248" s="47"/>
      <c r="E248" s="57"/>
      <c r="F248" s="47"/>
      <c r="G248" s="47"/>
      <c r="H248" s="47"/>
      <c r="I248" s="47"/>
    </row>
    <row r="249" spans="1:9">
      <c r="A249" s="62" t="s">
        <v>714</v>
      </c>
      <c r="B249" s="63" t="s">
        <v>377</v>
      </c>
      <c r="C249" s="63" t="s">
        <v>378</v>
      </c>
      <c r="D249" s="63"/>
      <c r="E249" s="62"/>
      <c r="F249" s="63"/>
      <c r="G249" s="63"/>
      <c r="H249" s="63"/>
      <c r="I249" s="63"/>
    </row>
    <row r="250" spans="1:9">
      <c r="A250" s="57" t="s">
        <v>715</v>
      </c>
      <c r="B250" s="47" t="s">
        <v>716</v>
      </c>
      <c r="C250" s="47" t="s">
        <v>717</v>
      </c>
      <c r="D250" s="47"/>
      <c r="E250" s="57"/>
      <c r="F250" s="47"/>
      <c r="G250" s="47"/>
      <c r="H250" s="47"/>
      <c r="I250" s="47"/>
    </row>
    <row r="251" spans="1:9">
      <c r="A251" s="57" t="s">
        <v>718</v>
      </c>
      <c r="B251" s="47" t="s">
        <v>719</v>
      </c>
      <c r="C251" s="47" t="s">
        <v>720</v>
      </c>
      <c r="D251" s="47"/>
      <c r="E251" s="57"/>
      <c r="F251" s="47"/>
      <c r="G251" s="47"/>
      <c r="H251" s="47"/>
      <c r="I251" s="47"/>
    </row>
    <row r="252" spans="1:9">
      <c r="A252" s="57" t="s">
        <v>132</v>
      </c>
      <c r="B252" s="47" t="s">
        <v>132</v>
      </c>
      <c r="C252" s="47" t="s">
        <v>132</v>
      </c>
      <c r="D252" s="47"/>
      <c r="E252" s="57"/>
      <c r="F252" s="47"/>
      <c r="G252" s="47"/>
      <c r="H252" s="47"/>
      <c r="I252" s="47"/>
    </row>
    <row r="253" spans="1:9">
      <c r="A253" s="62" t="s">
        <v>721</v>
      </c>
      <c r="B253" s="63" t="s">
        <v>380</v>
      </c>
      <c r="C253" s="63" t="s">
        <v>381</v>
      </c>
      <c r="D253" s="63"/>
      <c r="E253" s="62"/>
      <c r="F253" s="63"/>
      <c r="G253" s="63"/>
      <c r="H253" s="63"/>
      <c r="I253" s="63"/>
    </row>
    <row r="254" spans="1:9">
      <c r="A254" s="57" t="s">
        <v>722</v>
      </c>
      <c r="B254" s="47" t="s">
        <v>723</v>
      </c>
      <c r="C254" s="47" t="s">
        <v>724</v>
      </c>
      <c r="D254" s="47"/>
      <c r="E254" s="57"/>
      <c r="F254" s="47"/>
      <c r="G254" s="47"/>
      <c r="H254" s="47"/>
      <c r="I254" s="47"/>
    </row>
    <row r="255" spans="1:9">
      <c r="A255" s="57" t="s">
        <v>132</v>
      </c>
      <c r="B255" s="47" t="s">
        <v>132</v>
      </c>
      <c r="C255" s="47" t="s">
        <v>132</v>
      </c>
      <c r="D255" s="47"/>
      <c r="E255" s="57"/>
      <c r="F255" s="47"/>
      <c r="G255" s="47"/>
      <c r="H255" s="47"/>
      <c r="I255" s="47"/>
    </row>
    <row r="256" spans="1:9">
      <c r="A256" s="62" t="s">
        <v>725</v>
      </c>
      <c r="B256" s="63" t="s">
        <v>383</v>
      </c>
      <c r="C256" s="63" t="s">
        <v>384</v>
      </c>
      <c r="D256" s="63"/>
      <c r="E256" s="62"/>
      <c r="F256" s="63"/>
      <c r="G256" s="63"/>
      <c r="H256" s="63"/>
      <c r="I256" s="63"/>
    </row>
    <row r="257" spans="1:9">
      <c r="A257" s="57" t="s">
        <v>726</v>
      </c>
      <c r="B257" s="47" t="s">
        <v>727</v>
      </c>
      <c r="C257" s="47" t="s">
        <v>728</v>
      </c>
      <c r="D257" s="47"/>
      <c r="E257" s="57"/>
      <c r="F257" s="47"/>
      <c r="G257" s="47"/>
      <c r="H257" s="47"/>
      <c r="I257" s="47"/>
    </row>
    <row r="258" spans="1:9">
      <c r="A258" s="57" t="s">
        <v>132</v>
      </c>
      <c r="B258" s="47" t="s">
        <v>132</v>
      </c>
      <c r="C258" s="47" t="s">
        <v>132</v>
      </c>
      <c r="D258" s="47"/>
      <c r="E258" s="57"/>
      <c r="F258" s="47"/>
      <c r="G258" s="47"/>
      <c r="H258" s="47"/>
      <c r="I258" s="47"/>
    </row>
    <row r="259" spans="1:9">
      <c r="A259" s="58" t="s">
        <v>729</v>
      </c>
      <c r="B259" s="59" t="s">
        <v>181</v>
      </c>
      <c r="C259" s="59" t="s">
        <v>30</v>
      </c>
      <c r="D259" s="59"/>
      <c r="E259" s="58"/>
      <c r="F259" s="59"/>
      <c r="G259" s="59"/>
      <c r="H259" s="59"/>
      <c r="I259" s="59"/>
    </row>
    <row r="260" spans="1:9">
      <c r="A260" s="62" t="s">
        <v>730</v>
      </c>
      <c r="B260" s="63" t="s">
        <v>387</v>
      </c>
      <c r="C260" s="63" t="s">
        <v>388</v>
      </c>
      <c r="D260" s="63"/>
      <c r="E260" s="62"/>
      <c r="F260" s="63"/>
      <c r="G260" s="63"/>
      <c r="H260" s="63"/>
      <c r="I260" s="63"/>
    </row>
    <row r="261" spans="1:9">
      <c r="A261" s="57" t="s">
        <v>731</v>
      </c>
      <c r="B261" s="47" t="s">
        <v>732</v>
      </c>
      <c r="C261" s="47" t="s">
        <v>733</v>
      </c>
      <c r="D261" s="47"/>
      <c r="E261" s="57"/>
      <c r="F261" s="47"/>
      <c r="G261" s="47"/>
      <c r="H261" s="47"/>
      <c r="I261" s="47"/>
    </row>
    <row r="262" spans="1:9">
      <c r="A262" s="57" t="s">
        <v>734</v>
      </c>
      <c r="B262" s="47" t="s">
        <v>735</v>
      </c>
      <c r="C262" s="47" t="s">
        <v>736</v>
      </c>
      <c r="D262" s="47"/>
      <c r="E262" s="57"/>
      <c r="F262" s="47"/>
      <c r="G262" s="47"/>
      <c r="H262" s="47"/>
      <c r="I262" s="47"/>
    </row>
    <row r="263" spans="1:9">
      <c r="A263" s="57" t="s">
        <v>737</v>
      </c>
      <c r="B263" s="47" t="s">
        <v>738</v>
      </c>
      <c r="C263" s="47" t="s">
        <v>739</v>
      </c>
      <c r="D263" s="47"/>
      <c r="E263" s="57"/>
      <c r="F263" s="47"/>
      <c r="G263" s="47"/>
      <c r="H263" s="47"/>
      <c r="I263" s="47"/>
    </row>
    <row r="264" spans="1:9">
      <c r="A264" s="57" t="s">
        <v>740</v>
      </c>
      <c r="B264" s="47" t="s">
        <v>741</v>
      </c>
      <c r="C264" s="47" t="s">
        <v>742</v>
      </c>
      <c r="D264" s="47"/>
      <c r="E264" s="57"/>
      <c r="F264" s="47"/>
      <c r="G264" s="47"/>
      <c r="H264" s="47"/>
      <c r="I264" s="47"/>
    </row>
    <row r="265" spans="1:9">
      <c r="A265" s="57" t="s">
        <v>743</v>
      </c>
      <c r="B265" s="47" t="s">
        <v>744</v>
      </c>
      <c r="C265" s="47" t="s">
        <v>745</v>
      </c>
      <c r="D265" s="47"/>
      <c r="E265" s="57"/>
      <c r="F265" s="47"/>
      <c r="G265" s="47"/>
      <c r="H265" s="47"/>
      <c r="I265" s="47"/>
    </row>
    <row r="266" spans="1:9">
      <c r="A266" s="57" t="s">
        <v>746</v>
      </c>
      <c r="B266" s="47" t="s">
        <v>747</v>
      </c>
      <c r="C266" s="47" t="s">
        <v>748</v>
      </c>
      <c r="D266" s="47"/>
      <c r="E266" s="57"/>
      <c r="F266" s="47"/>
      <c r="G266" s="47"/>
      <c r="H266" s="47"/>
      <c r="I266" s="47"/>
    </row>
    <row r="267" spans="1:9">
      <c r="A267" s="57" t="s">
        <v>749</v>
      </c>
      <c r="B267" s="47" t="s">
        <v>750</v>
      </c>
      <c r="C267" s="47" t="s">
        <v>751</v>
      </c>
      <c r="D267" s="47"/>
      <c r="E267" s="57"/>
      <c r="F267" s="47"/>
      <c r="G267" s="47"/>
      <c r="H267" s="47"/>
      <c r="I267" s="47"/>
    </row>
    <row r="268" spans="1:9">
      <c r="A268" s="57" t="s">
        <v>752</v>
      </c>
      <c r="B268" s="47" t="s">
        <v>753</v>
      </c>
      <c r="C268" s="47" t="s">
        <v>754</v>
      </c>
      <c r="D268" s="47"/>
      <c r="E268" s="57"/>
      <c r="F268" s="47"/>
      <c r="G268" s="47"/>
      <c r="H268" s="47"/>
      <c r="I268" s="47"/>
    </row>
    <row r="269" spans="1:9">
      <c r="A269" s="57" t="s">
        <v>755</v>
      </c>
      <c r="B269" s="47" t="s">
        <v>756</v>
      </c>
      <c r="C269" s="47" t="s">
        <v>757</v>
      </c>
      <c r="D269" s="47"/>
      <c r="E269" s="57"/>
      <c r="F269" s="47"/>
      <c r="G269" s="47"/>
      <c r="H269" s="47"/>
      <c r="I269" s="47"/>
    </row>
    <row r="270" spans="1:9">
      <c r="A270" s="57" t="s">
        <v>758</v>
      </c>
      <c r="B270" s="47" t="s">
        <v>759</v>
      </c>
      <c r="C270" s="47" t="s">
        <v>760</v>
      </c>
      <c r="D270" s="47"/>
      <c r="E270" s="57"/>
      <c r="F270" s="47"/>
      <c r="G270" s="47"/>
      <c r="H270" s="47"/>
      <c r="I270" s="47"/>
    </row>
    <row r="271" spans="1:9">
      <c r="A271" s="57" t="s">
        <v>761</v>
      </c>
      <c r="B271" s="47" t="s">
        <v>762</v>
      </c>
      <c r="C271" s="47" t="s">
        <v>763</v>
      </c>
      <c r="D271" s="47"/>
      <c r="E271" s="57"/>
      <c r="F271" s="47"/>
      <c r="G271" s="47"/>
      <c r="H271" s="47"/>
      <c r="I271" s="47"/>
    </row>
    <row r="272" spans="1:9">
      <c r="A272" s="57" t="s">
        <v>764</v>
      </c>
      <c r="B272" s="47" t="s">
        <v>765</v>
      </c>
      <c r="C272" s="47" t="s">
        <v>766</v>
      </c>
      <c r="D272" s="47"/>
      <c r="E272" s="57"/>
      <c r="F272" s="47"/>
      <c r="G272" s="47"/>
      <c r="H272" s="47"/>
      <c r="I272" s="47"/>
    </row>
    <row r="273" spans="1:9">
      <c r="A273" s="57" t="s">
        <v>767</v>
      </c>
      <c r="B273" s="47" t="s">
        <v>768</v>
      </c>
      <c r="C273" s="47" t="s">
        <v>769</v>
      </c>
      <c r="D273" s="47"/>
      <c r="E273" s="57"/>
      <c r="F273" s="47"/>
      <c r="G273" s="47"/>
      <c r="H273" s="47"/>
      <c r="I273" s="47"/>
    </row>
    <row r="274" spans="1:9">
      <c r="A274" s="57" t="s">
        <v>132</v>
      </c>
      <c r="B274" s="47" t="s">
        <v>132</v>
      </c>
      <c r="C274" s="47" t="s">
        <v>132</v>
      </c>
      <c r="D274" s="47"/>
      <c r="E274" s="57"/>
      <c r="F274" s="47"/>
      <c r="G274" s="47"/>
      <c r="H274" s="47"/>
      <c r="I274" s="47"/>
    </row>
    <row r="275" spans="1:9">
      <c r="A275" s="62" t="s">
        <v>770</v>
      </c>
      <c r="B275" s="63" t="s">
        <v>390</v>
      </c>
      <c r="C275" s="63" t="s">
        <v>391</v>
      </c>
      <c r="D275" s="63"/>
      <c r="E275" s="62"/>
      <c r="F275" s="63"/>
      <c r="G275" s="63"/>
      <c r="H275" s="63"/>
      <c r="I275" s="63"/>
    </row>
    <row r="276" spans="1:9">
      <c r="A276" s="57" t="s">
        <v>771</v>
      </c>
      <c r="B276" s="47" t="s">
        <v>772</v>
      </c>
      <c r="C276" s="47" t="s">
        <v>773</v>
      </c>
      <c r="D276" s="47"/>
      <c r="E276" s="57"/>
      <c r="F276" s="47"/>
      <c r="G276" s="47"/>
      <c r="H276" s="47"/>
      <c r="I276" s="47"/>
    </row>
    <row r="277" spans="1:9">
      <c r="A277" s="57" t="s">
        <v>774</v>
      </c>
      <c r="B277" s="47" t="s">
        <v>775</v>
      </c>
      <c r="C277" s="47" t="s">
        <v>776</v>
      </c>
      <c r="D277" s="47"/>
      <c r="E277" s="57"/>
      <c r="F277" s="47"/>
      <c r="G277" s="47"/>
      <c r="H277" s="47"/>
      <c r="I277" s="47"/>
    </row>
    <row r="278" spans="1:9">
      <c r="A278" s="57" t="s">
        <v>777</v>
      </c>
      <c r="B278" s="47" t="s">
        <v>778</v>
      </c>
      <c r="C278" s="47" t="s">
        <v>779</v>
      </c>
      <c r="D278" s="47"/>
      <c r="E278" s="57"/>
      <c r="F278" s="47"/>
      <c r="G278" s="47"/>
      <c r="H278" s="47"/>
      <c r="I278" s="47"/>
    </row>
    <row r="279" spans="1:9">
      <c r="A279" s="57" t="s">
        <v>780</v>
      </c>
      <c r="B279" s="47" t="s">
        <v>781</v>
      </c>
      <c r="C279" s="47" t="s">
        <v>782</v>
      </c>
      <c r="D279" s="47"/>
      <c r="E279" s="57"/>
      <c r="F279" s="47"/>
      <c r="G279" s="47"/>
      <c r="H279" s="47"/>
      <c r="I279" s="47"/>
    </row>
    <row r="280" spans="1:9">
      <c r="A280" s="57" t="s">
        <v>783</v>
      </c>
      <c r="B280" s="47" t="s">
        <v>784</v>
      </c>
      <c r="C280" s="47" t="s">
        <v>785</v>
      </c>
      <c r="D280" s="47"/>
      <c r="E280" s="57"/>
      <c r="F280" s="47"/>
      <c r="G280" s="47"/>
      <c r="H280" s="47"/>
      <c r="I280" s="47"/>
    </row>
    <row r="281" spans="1:9">
      <c r="A281" s="57" t="s">
        <v>786</v>
      </c>
      <c r="B281" s="47" t="s">
        <v>787</v>
      </c>
      <c r="C281" s="47" t="s">
        <v>788</v>
      </c>
      <c r="D281" s="47"/>
      <c r="E281" s="57"/>
      <c r="F281" s="47"/>
      <c r="G281" s="47"/>
      <c r="H281" s="47"/>
      <c r="I281" s="47"/>
    </row>
    <row r="282" spans="1:9">
      <c r="A282" s="57" t="s">
        <v>132</v>
      </c>
      <c r="B282" s="47" t="s">
        <v>132</v>
      </c>
      <c r="C282" s="47" t="s">
        <v>132</v>
      </c>
      <c r="D282" s="47"/>
      <c r="E282" s="57"/>
      <c r="F282" s="47"/>
      <c r="G282" s="47"/>
      <c r="H282" s="47"/>
      <c r="I282" s="47"/>
    </row>
    <row r="283" spans="1:9">
      <c r="A283" s="62" t="s">
        <v>789</v>
      </c>
      <c r="B283" s="63" t="s">
        <v>393</v>
      </c>
      <c r="C283" s="63" t="s">
        <v>394</v>
      </c>
      <c r="D283" s="63"/>
      <c r="E283" s="62"/>
      <c r="F283" s="63"/>
      <c r="G283" s="63"/>
      <c r="H283" s="63"/>
      <c r="I283" s="63"/>
    </row>
    <row r="284" spans="1:9">
      <c r="A284" s="57" t="s">
        <v>790</v>
      </c>
      <c r="B284" s="47" t="s">
        <v>791</v>
      </c>
      <c r="C284" s="47" t="s">
        <v>792</v>
      </c>
      <c r="D284" s="47"/>
      <c r="E284" s="57"/>
      <c r="F284" s="47"/>
      <c r="G284" s="47"/>
      <c r="H284" s="47"/>
      <c r="I284" s="47"/>
    </row>
    <row r="285" spans="1:9">
      <c r="A285" s="57" t="s">
        <v>132</v>
      </c>
      <c r="B285" s="47" t="s">
        <v>132</v>
      </c>
      <c r="C285" s="47" t="s">
        <v>132</v>
      </c>
      <c r="D285" s="47"/>
      <c r="E285" s="57"/>
      <c r="F285" s="47"/>
      <c r="G285" s="47"/>
      <c r="H285" s="47"/>
      <c r="I285" s="47"/>
    </row>
    <row r="286" spans="1:9">
      <c r="A286" s="58" t="s">
        <v>793</v>
      </c>
      <c r="B286" s="59" t="s">
        <v>183</v>
      </c>
      <c r="C286" s="59" t="s">
        <v>184</v>
      </c>
      <c r="D286" s="59"/>
      <c r="E286" s="58"/>
      <c r="F286" s="59"/>
      <c r="G286" s="59"/>
      <c r="H286" s="59"/>
      <c r="I286" s="59"/>
    </row>
    <row r="287" spans="1:9">
      <c r="A287" s="62" t="s">
        <v>794</v>
      </c>
      <c r="B287" s="63" t="s">
        <v>397</v>
      </c>
      <c r="C287" s="63" t="s">
        <v>398</v>
      </c>
      <c r="D287" s="63"/>
      <c r="E287" s="62"/>
      <c r="F287" s="63"/>
      <c r="G287" s="63"/>
      <c r="H287" s="63"/>
      <c r="I287" s="63"/>
    </row>
    <row r="288" spans="1:9">
      <c r="A288" s="57" t="s">
        <v>795</v>
      </c>
      <c r="B288" s="47" t="s">
        <v>796</v>
      </c>
      <c r="C288" s="47" t="s">
        <v>797</v>
      </c>
      <c r="D288" s="47"/>
      <c r="E288" s="57"/>
      <c r="F288" s="47"/>
      <c r="G288" s="47"/>
      <c r="H288" s="47"/>
      <c r="I288" s="47"/>
    </row>
    <row r="289" spans="1:9">
      <c r="A289" s="57" t="s">
        <v>798</v>
      </c>
      <c r="B289" s="47" t="s">
        <v>799</v>
      </c>
      <c r="C289" s="47" t="s">
        <v>800</v>
      </c>
      <c r="D289" s="47"/>
      <c r="E289" s="57"/>
      <c r="F289" s="47"/>
      <c r="G289" s="47"/>
      <c r="H289" s="47"/>
      <c r="I289" s="47"/>
    </row>
    <row r="290" spans="1:9">
      <c r="A290" s="57" t="s">
        <v>801</v>
      </c>
      <c r="B290" s="47" t="s">
        <v>802</v>
      </c>
      <c r="C290" s="47" t="s">
        <v>803</v>
      </c>
      <c r="D290" s="47"/>
      <c r="E290" s="57"/>
      <c r="F290" s="47"/>
      <c r="G290" s="47"/>
      <c r="H290" s="47"/>
      <c r="I290" s="47"/>
    </row>
    <row r="291" spans="1:9">
      <c r="A291" s="57" t="s">
        <v>132</v>
      </c>
      <c r="B291" s="47" t="s">
        <v>132</v>
      </c>
      <c r="C291" s="47" t="s">
        <v>132</v>
      </c>
      <c r="D291" s="47"/>
      <c r="E291" s="57"/>
      <c r="F291" s="47"/>
      <c r="G291" s="47"/>
      <c r="H291" s="47"/>
      <c r="I291" s="47"/>
    </row>
    <row r="292" spans="1:9">
      <c r="A292" s="52" t="s">
        <v>804</v>
      </c>
      <c r="B292" s="53" t="s">
        <v>139</v>
      </c>
      <c r="C292" s="53" t="s">
        <v>31</v>
      </c>
      <c r="D292" s="53"/>
      <c r="E292" s="52"/>
      <c r="F292" s="53"/>
      <c r="G292" s="53"/>
      <c r="H292" s="53"/>
      <c r="I292" s="53"/>
    </row>
    <row r="293" spans="1:9">
      <c r="A293" s="58" t="s">
        <v>805</v>
      </c>
      <c r="B293" s="59" t="s">
        <v>187</v>
      </c>
      <c r="C293" s="59" t="s">
        <v>188</v>
      </c>
      <c r="D293" s="59"/>
      <c r="E293" s="58"/>
      <c r="F293" s="59"/>
      <c r="G293" s="59"/>
      <c r="H293" s="59"/>
      <c r="I293" s="59"/>
    </row>
    <row r="294" spans="1:9">
      <c r="A294" s="62" t="s">
        <v>806</v>
      </c>
      <c r="B294" s="63" t="s">
        <v>402</v>
      </c>
      <c r="C294" s="63" t="s">
        <v>403</v>
      </c>
      <c r="D294" s="63"/>
      <c r="E294" s="62"/>
      <c r="F294" s="63"/>
      <c r="G294" s="63"/>
      <c r="H294" s="63"/>
      <c r="I294" s="63"/>
    </row>
    <row r="295" spans="1:9">
      <c r="A295" s="57" t="s">
        <v>807</v>
      </c>
      <c r="B295" s="47" t="s">
        <v>808</v>
      </c>
      <c r="C295" s="47" t="s">
        <v>809</v>
      </c>
      <c r="D295" s="47"/>
      <c r="E295" s="57"/>
      <c r="F295" s="47"/>
      <c r="G295" s="47"/>
      <c r="H295" s="47"/>
      <c r="I295" s="47"/>
    </row>
    <row r="296" spans="1:9">
      <c r="A296" s="57" t="s">
        <v>132</v>
      </c>
      <c r="B296" s="47" t="s">
        <v>132</v>
      </c>
      <c r="C296" s="47" t="s">
        <v>132</v>
      </c>
      <c r="D296" s="47"/>
      <c r="E296" s="57"/>
      <c r="F296" s="47"/>
      <c r="G296" s="47"/>
      <c r="H296" s="47"/>
      <c r="I296" s="47"/>
    </row>
    <row r="297" spans="1:9">
      <c r="A297" s="62" t="s">
        <v>810</v>
      </c>
      <c r="B297" s="63" t="s">
        <v>405</v>
      </c>
      <c r="C297" s="63" t="s">
        <v>406</v>
      </c>
      <c r="D297" s="63"/>
      <c r="E297" s="62"/>
      <c r="F297" s="63"/>
      <c r="G297" s="63"/>
      <c r="H297" s="63"/>
      <c r="I297" s="63"/>
    </row>
    <row r="298" spans="1:9">
      <c r="A298" s="57" t="s">
        <v>811</v>
      </c>
      <c r="B298" s="47" t="s">
        <v>812</v>
      </c>
      <c r="C298" s="47" t="s">
        <v>813</v>
      </c>
      <c r="D298" s="47"/>
      <c r="E298" s="57"/>
      <c r="F298" s="47"/>
      <c r="G298" s="47"/>
      <c r="H298" s="47"/>
      <c r="I298" s="47"/>
    </row>
    <row r="299" spans="1:9">
      <c r="A299" s="57" t="s">
        <v>132</v>
      </c>
      <c r="B299" s="47" t="s">
        <v>132</v>
      </c>
      <c r="C299" s="47" t="s">
        <v>132</v>
      </c>
      <c r="D299" s="47"/>
      <c r="E299" s="57"/>
      <c r="F299" s="47"/>
      <c r="G299" s="47"/>
      <c r="H299" s="47"/>
      <c r="I299" s="47"/>
    </row>
    <row r="300" spans="1:9">
      <c r="A300" s="62" t="s">
        <v>814</v>
      </c>
      <c r="B300" s="63" t="s">
        <v>408</v>
      </c>
      <c r="C300" s="63" t="s">
        <v>409</v>
      </c>
      <c r="D300" s="63"/>
      <c r="E300" s="62"/>
      <c r="F300" s="63"/>
      <c r="G300" s="63"/>
      <c r="H300" s="63"/>
      <c r="I300" s="63"/>
    </row>
    <row r="301" spans="1:9">
      <c r="A301" s="57" t="s">
        <v>815</v>
      </c>
      <c r="B301" s="47" t="s">
        <v>816</v>
      </c>
      <c r="C301" s="47" t="s">
        <v>817</v>
      </c>
      <c r="D301" s="47"/>
      <c r="E301" s="57"/>
      <c r="F301" s="47"/>
      <c r="G301" s="47"/>
      <c r="H301" s="47"/>
      <c r="I301" s="47"/>
    </row>
    <row r="302" spans="1:9">
      <c r="A302" s="57" t="s">
        <v>132</v>
      </c>
      <c r="B302" s="47" t="s">
        <v>132</v>
      </c>
      <c r="C302" s="47" t="s">
        <v>132</v>
      </c>
      <c r="D302" s="47"/>
      <c r="E302" s="57"/>
      <c r="F302" s="47"/>
      <c r="G302" s="47"/>
      <c r="H302" s="47"/>
      <c r="I302" s="47"/>
    </row>
    <row r="303" spans="1:9">
      <c r="A303" s="52" t="s">
        <v>818</v>
      </c>
      <c r="B303" s="53" t="s">
        <v>140</v>
      </c>
      <c r="C303" s="53" t="s">
        <v>32</v>
      </c>
      <c r="D303" s="53"/>
      <c r="E303" s="52"/>
      <c r="F303" s="53"/>
      <c r="G303" s="53"/>
      <c r="H303" s="53"/>
      <c r="I303" s="53"/>
    </row>
    <row r="304" spans="1:9">
      <c r="A304" s="58" t="s">
        <v>819</v>
      </c>
      <c r="B304" s="59" t="s">
        <v>191</v>
      </c>
      <c r="C304" s="59" t="s">
        <v>192</v>
      </c>
      <c r="D304" s="59"/>
      <c r="E304" s="58"/>
      <c r="F304" s="59"/>
      <c r="G304" s="59"/>
      <c r="H304" s="59"/>
      <c r="I304" s="59"/>
    </row>
    <row r="305" spans="1:9">
      <c r="A305" s="62" t="s">
        <v>820</v>
      </c>
      <c r="B305" s="63" t="s">
        <v>413</v>
      </c>
      <c r="C305" s="63" t="s">
        <v>414</v>
      </c>
      <c r="D305" s="63"/>
      <c r="E305" s="62"/>
      <c r="F305" s="63"/>
      <c r="G305" s="63"/>
      <c r="H305" s="63"/>
      <c r="I305" s="63"/>
    </row>
    <row r="306" spans="1:9">
      <c r="A306" s="57" t="s">
        <v>821</v>
      </c>
      <c r="B306" s="47" t="s">
        <v>822</v>
      </c>
      <c r="C306" s="47" t="s">
        <v>414</v>
      </c>
      <c r="D306" s="47"/>
      <c r="E306" s="57"/>
      <c r="F306" s="47"/>
      <c r="G306" s="47"/>
      <c r="H306" s="47"/>
      <c r="I306" s="47"/>
    </row>
    <row r="307" spans="1:9">
      <c r="A307" s="57" t="s">
        <v>132</v>
      </c>
      <c r="B307" s="47" t="s">
        <v>132</v>
      </c>
      <c r="C307" s="47" t="s">
        <v>132</v>
      </c>
      <c r="D307" s="47"/>
      <c r="E307" s="57"/>
      <c r="F307" s="47"/>
      <c r="G307" s="47"/>
      <c r="H307" s="47"/>
      <c r="I307" s="47"/>
    </row>
    <row r="308" spans="1:9">
      <c r="A308" s="58" t="s">
        <v>823</v>
      </c>
      <c r="B308" s="59" t="s">
        <v>194</v>
      </c>
      <c r="C308" s="59" t="s">
        <v>195</v>
      </c>
      <c r="D308" s="59"/>
      <c r="E308" s="58"/>
      <c r="F308" s="59"/>
      <c r="G308" s="59"/>
      <c r="H308" s="59"/>
      <c r="I308" s="59"/>
    </row>
    <row r="309" spans="1:9">
      <c r="A309" s="62" t="s">
        <v>824</v>
      </c>
      <c r="B309" s="63" t="s">
        <v>417</v>
      </c>
      <c r="C309" s="63" t="s">
        <v>418</v>
      </c>
      <c r="D309" s="63"/>
      <c r="E309" s="62"/>
      <c r="F309" s="63"/>
      <c r="G309" s="63"/>
      <c r="H309" s="63"/>
      <c r="I309" s="63"/>
    </row>
    <row r="310" spans="1:9">
      <c r="A310" s="57" t="s">
        <v>825</v>
      </c>
      <c r="B310" s="47" t="s">
        <v>826</v>
      </c>
      <c r="C310" s="47" t="s">
        <v>418</v>
      </c>
      <c r="D310" s="47"/>
      <c r="E310" s="57"/>
      <c r="F310" s="47"/>
      <c r="G310" s="47"/>
      <c r="H310" s="47"/>
      <c r="I310" s="47"/>
    </row>
    <row r="311" spans="1:9">
      <c r="A311" s="57" t="s">
        <v>132</v>
      </c>
      <c r="B311" s="47" t="s">
        <v>132</v>
      </c>
      <c r="C311" s="47" t="s">
        <v>132</v>
      </c>
      <c r="D311" s="47"/>
      <c r="E311" s="57"/>
      <c r="F311" s="47"/>
      <c r="G311" s="47"/>
      <c r="H311" s="47"/>
      <c r="I311" s="47"/>
    </row>
    <row r="312" spans="1:9">
      <c r="A312" s="62" t="s">
        <v>827</v>
      </c>
      <c r="B312" s="63" t="s">
        <v>420</v>
      </c>
      <c r="C312" s="63" t="s">
        <v>421</v>
      </c>
      <c r="D312" s="63"/>
      <c r="E312" s="62"/>
      <c r="F312" s="63"/>
      <c r="G312" s="63"/>
      <c r="H312" s="63"/>
      <c r="I312" s="63"/>
    </row>
    <row r="313" spans="1:9">
      <c r="A313" s="57" t="s">
        <v>828</v>
      </c>
      <c r="B313" s="47" t="s">
        <v>829</v>
      </c>
      <c r="C313" s="47" t="s">
        <v>421</v>
      </c>
      <c r="D313" s="47"/>
      <c r="E313" s="57"/>
      <c r="F313" s="47"/>
      <c r="G313" s="47"/>
      <c r="H313" s="47"/>
      <c r="I313" s="47"/>
    </row>
    <row r="314" spans="1:9">
      <c r="A314" s="57" t="s">
        <v>132</v>
      </c>
      <c r="B314" s="47" t="s">
        <v>132</v>
      </c>
      <c r="C314" s="47" t="s">
        <v>132</v>
      </c>
      <c r="D314" s="47"/>
      <c r="E314" s="57"/>
      <c r="F314" s="47"/>
      <c r="G314" s="47"/>
      <c r="H314" s="47"/>
      <c r="I314" s="47"/>
    </row>
    <row r="315" spans="1:9">
      <c r="A315" s="58" t="s">
        <v>830</v>
      </c>
      <c r="B315" s="59" t="s">
        <v>197</v>
      </c>
      <c r="C315" s="59" t="s">
        <v>198</v>
      </c>
      <c r="D315" s="59"/>
      <c r="E315" s="58"/>
      <c r="F315" s="59"/>
      <c r="G315" s="59"/>
      <c r="H315" s="59"/>
      <c r="I315" s="59"/>
    </row>
    <row r="316" spans="1:9">
      <c r="A316" s="62" t="s">
        <v>831</v>
      </c>
      <c r="B316" s="63" t="s">
        <v>424</v>
      </c>
      <c r="C316" s="63" t="s">
        <v>27</v>
      </c>
      <c r="D316" s="63"/>
      <c r="E316" s="62"/>
      <c r="F316" s="63"/>
      <c r="G316" s="63"/>
      <c r="H316" s="63"/>
      <c r="I316" s="63"/>
    </row>
    <row r="317" spans="1:9">
      <c r="A317" s="57" t="s">
        <v>832</v>
      </c>
      <c r="B317" s="47" t="s">
        <v>833</v>
      </c>
      <c r="C317" s="47" t="s">
        <v>27</v>
      </c>
      <c r="D317" s="47"/>
      <c r="E317" s="57"/>
      <c r="F317" s="47"/>
      <c r="G317" s="47"/>
      <c r="H317" s="47"/>
      <c r="I317" s="47"/>
    </row>
    <row r="318" spans="1:9">
      <c r="A318" s="57" t="s">
        <v>132</v>
      </c>
      <c r="B318" s="47" t="s">
        <v>132</v>
      </c>
      <c r="C318" s="47" t="s">
        <v>132</v>
      </c>
      <c r="D318" s="47"/>
      <c r="E318" s="57"/>
      <c r="F318" s="47"/>
      <c r="G318" s="47"/>
      <c r="H318" s="47"/>
      <c r="I318" s="47"/>
    </row>
    <row r="319" spans="1:9">
      <c r="A319" s="62" t="s">
        <v>834</v>
      </c>
      <c r="B319" s="63" t="s">
        <v>426</v>
      </c>
      <c r="C319" s="63" t="s">
        <v>28</v>
      </c>
      <c r="D319" s="63"/>
      <c r="E319" s="62"/>
      <c r="F319" s="63"/>
      <c r="G319" s="63"/>
      <c r="H319" s="63"/>
      <c r="I319" s="63"/>
    </row>
    <row r="320" spans="1:9">
      <c r="A320" s="57" t="s">
        <v>835</v>
      </c>
      <c r="B320" s="47" t="s">
        <v>836</v>
      </c>
      <c r="C320" s="47" t="s">
        <v>28</v>
      </c>
      <c r="D320" s="47"/>
      <c r="E320" s="57"/>
      <c r="F320" s="47"/>
      <c r="G320" s="47"/>
      <c r="H320" s="47"/>
      <c r="I320" s="47"/>
    </row>
    <row r="321" spans="1:9">
      <c r="A321" s="57" t="s">
        <v>132</v>
      </c>
      <c r="B321" s="47" t="s">
        <v>132</v>
      </c>
      <c r="C321" s="47" t="s">
        <v>132</v>
      </c>
      <c r="D321" s="47"/>
      <c r="E321" s="57"/>
      <c r="F321" s="47"/>
      <c r="G321" s="47"/>
      <c r="H321" s="47"/>
      <c r="I321" s="47"/>
    </row>
    <row r="322" spans="1:9">
      <c r="A322" s="62" t="s">
        <v>837</v>
      </c>
      <c r="B322" s="63" t="s">
        <v>428</v>
      </c>
      <c r="C322" s="63" t="s">
        <v>29</v>
      </c>
      <c r="D322" s="63"/>
      <c r="E322" s="62"/>
      <c r="F322" s="63"/>
      <c r="G322" s="63"/>
      <c r="H322" s="63"/>
      <c r="I322" s="63"/>
    </row>
    <row r="323" spans="1:9">
      <c r="A323" s="57" t="s">
        <v>838</v>
      </c>
      <c r="B323" s="47" t="s">
        <v>839</v>
      </c>
      <c r="C323" s="47" t="s">
        <v>29</v>
      </c>
      <c r="D323" s="47"/>
      <c r="E323" s="57"/>
      <c r="F323" s="47"/>
      <c r="G323" s="47"/>
      <c r="H323" s="47"/>
      <c r="I323" s="47"/>
    </row>
    <row r="324" spans="1:9">
      <c r="A324" s="50"/>
      <c r="B324" s="51"/>
      <c r="C324" s="51"/>
      <c r="D324" s="51"/>
      <c r="E324" s="50"/>
      <c r="F324" s="51"/>
      <c r="G324" s="51"/>
      <c r="H324" s="51"/>
      <c r="I324" s="51"/>
    </row>
  </sheetData>
  <autoFilter ref="A4:I323" xr:uid="{00000000-0009-0000-0000-00000A000000}"/>
  <printOptions horizontalCentered="1"/>
  <pageMargins left="0.59055118110236227" right="0.39370078740157483" top="0.59055118110236227" bottom="0.59055118110236227" header="0.31496062992125984" footer="0.31496062992125984"/>
  <pageSetup paperSize="9" scale="56" fitToHeight="100" orientation="portrait" horizontalDpi="4294967293" verticalDpi="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17</vt:i4>
      </vt:variant>
    </vt:vector>
  </HeadingPairs>
  <TitlesOfParts>
    <vt:vector size="28" baseType="lpstr">
      <vt:lpstr>ท.ก.ปร.1</vt:lpstr>
      <vt:lpstr>ท.ก.ปร.2ข</vt:lpstr>
      <vt:lpstr>ท.ก.ปร.3</vt:lpstr>
      <vt:lpstr>รหัสต้นทุนฯ</vt:lpstr>
      <vt:lpstr>คำแนะนำสร้างBOQ</vt:lpstr>
      <vt:lpstr>Level1</vt:lpstr>
      <vt:lpstr>Level2</vt:lpstr>
      <vt:lpstr>Level3</vt:lpstr>
      <vt:lpstr>Level4</vt:lpstr>
      <vt:lpstr>Level5 </vt:lpstr>
      <vt:lpstr>Level5 Detail</vt:lpstr>
      <vt:lpstr>Level1!_FilterDatabase</vt:lpstr>
      <vt:lpstr>Level1!Print_Area</vt:lpstr>
      <vt:lpstr>Level2!Print_Area</vt:lpstr>
      <vt:lpstr>Level3!Print_Area</vt:lpstr>
      <vt:lpstr>Level4!Print_Area</vt:lpstr>
      <vt:lpstr>'Level5 '!Print_Area</vt:lpstr>
      <vt:lpstr>'Level5 Detail'!Print_Area</vt:lpstr>
      <vt:lpstr>ท.ก.ปร.1!Print_Area</vt:lpstr>
      <vt:lpstr>ท.ก.ปร.2ข!Print_Area</vt:lpstr>
      <vt:lpstr>ท.ก.ปร.3!Print_Area</vt:lpstr>
      <vt:lpstr>Level1!Print_Titles</vt:lpstr>
      <vt:lpstr>Level2!Print_Titles</vt:lpstr>
      <vt:lpstr>Level3!Print_Titles</vt:lpstr>
      <vt:lpstr>Level4!Print_Titles</vt:lpstr>
      <vt:lpstr>'Level5 '!Print_Titles</vt:lpstr>
      <vt:lpstr>'Level5 Detail'!Print_Titles</vt:lpstr>
      <vt:lpstr>ท.ก.ปร.3!Print_Titles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Suthasinee Patcharapornperm</dc:creator>
  <cp:lastModifiedBy>Kritsatorn Jamsai</cp:lastModifiedBy>
  <cp:lastPrinted>2024-09-20T07:05:57Z</cp:lastPrinted>
  <dcterms:created xsi:type="dcterms:W3CDTF">2017-03-29T09:20:15Z</dcterms:created>
  <dcterms:modified xsi:type="dcterms:W3CDTF">2024-10-10T04:02:03Z</dcterms:modified>
</cp:coreProperties>
</file>